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30"/>
  </bookViews>
  <sheets>
    <sheet name="Personal Contratado" sheetId="1" r:id="rId1"/>
    <sheet name="Personal Arrendamiento de Serv" sheetId="4" r:id="rId2"/>
  </sheets>
  <definedNames>
    <definedName name="_xlnm.Print_Area" localSheetId="1">'Personal Arrendamiento de Serv'!$A$1:$G$55</definedName>
    <definedName name="_xlnm.Print_Area" localSheetId="0">'Personal Contratado'!$A$1:$L$225</definedName>
  </definedNames>
  <calcPr calcId="145621"/>
</workbook>
</file>

<file path=xl/calcChain.xml><?xml version="1.0" encoding="utf-8"?>
<calcChain xmlns="http://schemas.openxmlformats.org/spreadsheetml/2006/main">
  <c r="G9" i="1" l="1"/>
  <c r="L139" i="1" l="1"/>
  <c r="L122" i="1"/>
  <c r="L88" i="1"/>
  <c r="L214" i="1"/>
  <c r="L215" i="1"/>
  <c r="L216" i="1"/>
  <c r="L217" i="1"/>
  <c r="L218" i="1"/>
  <c r="L219" i="1"/>
  <c r="L220" i="1"/>
  <c r="L221" i="1"/>
  <c r="L222" i="1"/>
  <c r="L223" i="1"/>
  <c r="L224" i="1"/>
  <c r="L213" i="1"/>
  <c r="L197" i="1"/>
  <c r="L198" i="1"/>
  <c r="L199" i="1"/>
  <c r="L200" i="1"/>
  <c r="L201" i="1"/>
  <c r="L202" i="1"/>
  <c r="L203" i="1"/>
  <c r="L204" i="1"/>
  <c r="L205" i="1"/>
  <c r="L206" i="1"/>
  <c r="L207" i="1"/>
  <c r="L196" i="1"/>
  <c r="L180" i="1"/>
  <c r="L181" i="1"/>
  <c r="L182" i="1"/>
  <c r="L183" i="1"/>
  <c r="L184" i="1"/>
  <c r="L185" i="1"/>
  <c r="L186" i="1"/>
  <c r="L187" i="1"/>
  <c r="L188" i="1"/>
  <c r="L189" i="1"/>
  <c r="L190" i="1"/>
  <c r="L179" i="1"/>
  <c r="L163" i="1"/>
  <c r="L164" i="1"/>
  <c r="L165" i="1"/>
  <c r="L166" i="1"/>
  <c r="L167" i="1"/>
  <c r="L168" i="1"/>
  <c r="L169" i="1"/>
  <c r="L170" i="1"/>
  <c r="L171" i="1"/>
  <c r="L172" i="1"/>
  <c r="L173" i="1"/>
  <c r="L162" i="1"/>
  <c r="L146" i="1"/>
  <c r="L147" i="1"/>
  <c r="L148" i="1"/>
  <c r="L149" i="1"/>
  <c r="L150" i="1"/>
  <c r="L151" i="1"/>
  <c r="L152" i="1"/>
  <c r="L153" i="1"/>
  <c r="L154" i="1"/>
  <c r="L155" i="1"/>
  <c r="L156" i="1"/>
  <c r="L145" i="1"/>
  <c r="L129" i="1"/>
  <c r="L130" i="1"/>
  <c r="L131" i="1"/>
  <c r="L132" i="1"/>
  <c r="L133" i="1"/>
  <c r="L134" i="1"/>
  <c r="L135" i="1"/>
  <c r="L136" i="1"/>
  <c r="L137" i="1"/>
  <c r="L138" i="1"/>
  <c r="L128" i="1"/>
  <c r="L112" i="1"/>
  <c r="L113" i="1"/>
  <c r="L114" i="1"/>
  <c r="L115" i="1"/>
  <c r="L116" i="1"/>
  <c r="L117" i="1"/>
  <c r="L118" i="1"/>
  <c r="L119" i="1"/>
  <c r="L120" i="1"/>
  <c r="L121" i="1"/>
  <c r="L111" i="1"/>
  <c r="L95" i="1"/>
  <c r="L96" i="1"/>
  <c r="L97" i="1"/>
  <c r="L98" i="1"/>
  <c r="L99" i="1"/>
  <c r="L100" i="1"/>
  <c r="L101" i="1"/>
  <c r="L102" i="1"/>
  <c r="L103" i="1"/>
  <c r="L104" i="1"/>
  <c r="L105" i="1"/>
  <c r="L94" i="1"/>
  <c r="L78" i="1"/>
  <c r="L79" i="1"/>
  <c r="L80" i="1"/>
  <c r="L81" i="1"/>
  <c r="L82" i="1"/>
  <c r="L83" i="1"/>
  <c r="L84" i="1"/>
  <c r="L85" i="1"/>
  <c r="L86" i="1"/>
  <c r="L87" i="1"/>
  <c r="L77" i="1"/>
  <c r="L60" i="1"/>
  <c r="L62" i="1"/>
  <c r="L63" i="1"/>
  <c r="L64" i="1"/>
  <c r="L65" i="1"/>
  <c r="L66" i="1"/>
  <c r="L67" i="1"/>
  <c r="L68" i="1"/>
  <c r="L69" i="1"/>
  <c r="L70" i="1"/>
  <c r="L71" i="1"/>
  <c r="L61" i="1"/>
  <c r="L44" i="1"/>
  <c r="L45" i="1"/>
  <c r="L46" i="1"/>
  <c r="L47" i="1"/>
  <c r="L48" i="1"/>
  <c r="L49" i="1"/>
  <c r="L50" i="1"/>
  <c r="L51" i="1"/>
  <c r="L52" i="1"/>
  <c r="L53" i="1"/>
  <c r="L54" i="1"/>
  <c r="L43" i="1"/>
  <c r="G224" i="1"/>
  <c r="G214" i="1"/>
  <c r="G215" i="1"/>
  <c r="G216" i="1"/>
  <c r="G217" i="1"/>
  <c r="G218" i="1"/>
  <c r="G219" i="1"/>
  <c r="G220" i="1"/>
  <c r="G221" i="1"/>
  <c r="G222" i="1"/>
  <c r="G223" i="1"/>
  <c r="G213" i="1"/>
  <c r="G197" i="1"/>
  <c r="G198" i="1"/>
  <c r="G199" i="1"/>
  <c r="G200" i="1"/>
  <c r="G201" i="1"/>
  <c r="G202" i="1"/>
  <c r="G203" i="1"/>
  <c r="G204" i="1"/>
  <c r="G205" i="1"/>
  <c r="G206" i="1"/>
  <c r="G207" i="1"/>
  <c r="G196" i="1"/>
  <c r="G180" i="1"/>
  <c r="G181" i="1"/>
  <c r="G182" i="1"/>
  <c r="G183" i="1"/>
  <c r="G184" i="1"/>
  <c r="G185" i="1"/>
  <c r="G186" i="1"/>
  <c r="G187" i="1"/>
  <c r="G188" i="1"/>
  <c r="G189" i="1"/>
  <c r="G190" i="1"/>
  <c r="G179" i="1"/>
  <c r="G163" i="1" l="1"/>
  <c r="G164" i="1"/>
  <c r="G165" i="1"/>
  <c r="G166" i="1"/>
  <c r="G167" i="1"/>
  <c r="G168" i="1"/>
  <c r="G169" i="1"/>
  <c r="G170" i="1"/>
  <c r="G171" i="1"/>
  <c r="G172" i="1"/>
  <c r="G173" i="1"/>
  <c r="G162" i="1"/>
  <c r="G146" i="1"/>
  <c r="G147" i="1"/>
  <c r="G148" i="1"/>
  <c r="G149" i="1"/>
  <c r="G150" i="1"/>
  <c r="G151" i="1"/>
  <c r="G152" i="1"/>
  <c r="G153" i="1"/>
  <c r="G154" i="1"/>
  <c r="G155" i="1"/>
  <c r="G156" i="1"/>
  <c r="G145" i="1"/>
  <c r="G129" i="1"/>
  <c r="G130" i="1"/>
  <c r="G131" i="1"/>
  <c r="G132" i="1"/>
  <c r="G133" i="1"/>
  <c r="G134" i="1"/>
  <c r="G135" i="1"/>
  <c r="G136" i="1"/>
  <c r="G137" i="1"/>
  <c r="G138" i="1"/>
  <c r="G139" i="1"/>
  <c r="G128" i="1"/>
  <c r="K214" i="1"/>
  <c r="K215" i="1"/>
  <c r="K216" i="1"/>
  <c r="K217" i="1"/>
  <c r="K218" i="1"/>
  <c r="K219" i="1"/>
  <c r="K220" i="1"/>
  <c r="K221" i="1"/>
  <c r="K222" i="1"/>
  <c r="K223" i="1"/>
  <c r="K224" i="1"/>
  <c r="K213" i="1"/>
  <c r="K197" i="1"/>
  <c r="K198" i="1"/>
  <c r="K199" i="1"/>
  <c r="K200" i="1"/>
  <c r="K201" i="1"/>
  <c r="K202" i="1"/>
  <c r="K203" i="1"/>
  <c r="K204" i="1"/>
  <c r="K205" i="1"/>
  <c r="K206" i="1"/>
  <c r="K207" i="1"/>
  <c r="K196" i="1"/>
  <c r="K163" i="1"/>
  <c r="K164" i="1"/>
  <c r="K165" i="1"/>
  <c r="K166" i="1"/>
  <c r="K167" i="1"/>
  <c r="K168" i="1"/>
  <c r="K169" i="1"/>
  <c r="K170" i="1"/>
  <c r="K171" i="1"/>
  <c r="K172" i="1"/>
  <c r="K173" i="1"/>
  <c r="K162" i="1"/>
  <c r="K180" i="1"/>
  <c r="K181" i="1"/>
  <c r="K182" i="1"/>
  <c r="K183" i="1"/>
  <c r="K184" i="1"/>
  <c r="K185" i="1"/>
  <c r="K186" i="1"/>
  <c r="K187" i="1"/>
  <c r="K188" i="1"/>
  <c r="K189" i="1"/>
  <c r="K190" i="1"/>
  <c r="K179" i="1"/>
  <c r="K146" i="1"/>
  <c r="K147" i="1"/>
  <c r="K148" i="1"/>
  <c r="K149" i="1"/>
  <c r="K150" i="1"/>
  <c r="K151" i="1"/>
  <c r="K152" i="1"/>
  <c r="K153" i="1"/>
  <c r="K154" i="1"/>
  <c r="K155" i="1"/>
  <c r="K156" i="1"/>
  <c r="K145" i="1"/>
  <c r="K129" i="1"/>
  <c r="K130" i="1"/>
  <c r="K131" i="1"/>
  <c r="K132" i="1"/>
  <c r="K133" i="1"/>
  <c r="K134" i="1"/>
  <c r="K135" i="1"/>
  <c r="K136" i="1"/>
  <c r="K137" i="1"/>
  <c r="K138" i="1"/>
  <c r="K139" i="1"/>
  <c r="K128" i="1"/>
  <c r="K112" i="1"/>
  <c r="K113" i="1"/>
  <c r="K114" i="1"/>
  <c r="K115" i="1"/>
  <c r="K116" i="1"/>
  <c r="K117" i="1"/>
  <c r="K118" i="1"/>
  <c r="K119" i="1"/>
  <c r="K120" i="1"/>
  <c r="K121" i="1"/>
  <c r="K122" i="1"/>
  <c r="K111" i="1"/>
  <c r="K95" i="1"/>
  <c r="K96" i="1"/>
  <c r="K97" i="1"/>
  <c r="K98" i="1"/>
  <c r="K99" i="1"/>
  <c r="K100" i="1"/>
  <c r="K101" i="1"/>
  <c r="K102" i="1"/>
  <c r="K103" i="1"/>
  <c r="K104" i="1"/>
  <c r="K105" i="1"/>
  <c r="K94" i="1"/>
  <c r="K78" i="1"/>
  <c r="K79" i="1"/>
  <c r="K80" i="1"/>
  <c r="K81" i="1"/>
  <c r="K82" i="1"/>
  <c r="K83" i="1"/>
  <c r="K84" i="1"/>
  <c r="K85" i="1"/>
  <c r="K86" i="1"/>
  <c r="K87" i="1"/>
  <c r="K88" i="1"/>
  <c r="K77" i="1"/>
  <c r="K61" i="1"/>
  <c r="K62" i="1"/>
  <c r="K63" i="1"/>
  <c r="K64" i="1"/>
  <c r="K65" i="1"/>
  <c r="K66" i="1"/>
  <c r="K67" i="1"/>
  <c r="K68" i="1"/>
  <c r="K69" i="1"/>
  <c r="K70" i="1"/>
  <c r="K71" i="1"/>
  <c r="K60" i="1"/>
  <c r="K44" i="1"/>
  <c r="K45" i="1"/>
  <c r="K46" i="1"/>
  <c r="K47" i="1"/>
  <c r="K48" i="1"/>
  <c r="K49" i="1"/>
  <c r="K50" i="1"/>
  <c r="K51" i="1"/>
  <c r="K52" i="1"/>
  <c r="K53" i="1"/>
  <c r="K54" i="1"/>
  <c r="K43" i="1"/>
  <c r="K27" i="1"/>
  <c r="K28" i="1"/>
  <c r="K29" i="1"/>
  <c r="K30" i="1"/>
  <c r="K31" i="1"/>
  <c r="K32" i="1"/>
  <c r="K33" i="1"/>
  <c r="K34" i="1"/>
  <c r="K35" i="1"/>
  <c r="K36" i="1"/>
  <c r="K37" i="1"/>
  <c r="K26" i="1"/>
  <c r="K10" i="1"/>
  <c r="K11" i="1"/>
  <c r="K12" i="1"/>
  <c r="K13" i="1"/>
  <c r="K14" i="1"/>
  <c r="K15" i="1"/>
  <c r="K16" i="1"/>
  <c r="K17" i="1"/>
  <c r="K18" i="1"/>
  <c r="K19" i="1"/>
  <c r="K20" i="1"/>
  <c r="K9" i="1"/>
  <c r="L27" i="1" l="1"/>
  <c r="L28" i="1"/>
  <c r="L29" i="1"/>
  <c r="L30" i="1"/>
  <c r="L31" i="1"/>
  <c r="L32" i="1"/>
  <c r="L33" i="1"/>
  <c r="L34" i="1"/>
  <c r="L35" i="1"/>
  <c r="L36" i="1"/>
  <c r="L37" i="1"/>
  <c r="L26" i="1"/>
  <c r="G112" i="1" l="1"/>
  <c r="G113" i="1"/>
  <c r="G114" i="1"/>
  <c r="G115" i="1"/>
  <c r="G116" i="1"/>
  <c r="G117" i="1"/>
  <c r="G118" i="1"/>
  <c r="G119" i="1"/>
  <c r="G120" i="1"/>
  <c r="G121" i="1"/>
  <c r="G122" i="1"/>
  <c r="G111" i="1"/>
  <c r="G26" i="1"/>
  <c r="G95" i="1"/>
  <c r="G96" i="1"/>
  <c r="G97" i="1"/>
  <c r="G98" i="1"/>
  <c r="G99" i="1"/>
  <c r="G100" i="1"/>
  <c r="G101" i="1"/>
  <c r="G102" i="1"/>
  <c r="G103" i="1"/>
  <c r="G104" i="1"/>
  <c r="G105" i="1"/>
  <c r="G94" i="1"/>
  <c r="G78" i="1"/>
  <c r="G79" i="1"/>
  <c r="G80" i="1"/>
  <c r="G81" i="1"/>
  <c r="G82" i="1"/>
  <c r="G83" i="1"/>
  <c r="G84" i="1"/>
  <c r="G85" i="1"/>
  <c r="G86" i="1"/>
  <c r="G87" i="1"/>
  <c r="G88" i="1"/>
  <c r="G77" i="1"/>
  <c r="G71" i="1"/>
  <c r="G61" i="1"/>
  <c r="G62" i="1"/>
  <c r="G63" i="1"/>
  <c r="G64" i="1"/>
  <c r="G65" i="1"/>
  <c r="G66" i="1"/>
  <c r="G67" i="1"/>
  <c r="G68" i="1"/>
  <c r="G69" i="1"/>
  <c r="G70" i="1"/>
  <c r="G60" i="1"/>
  <c r="G10" i="1"/>
  <c r="L10" i="1" s="1"/>
  <c r="G11" i="1"/>
  <c r="L11" i="1" s="1"/>
  <c r="G12" i="1"/>
  <c r="L12" i="1" s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/>
  <c r="L20" i="1" s="1"/>
  <c r="L9" i="1"/>
  <c r="G27" i="1"/>
  <c r="G28" i="1"/>
  <c r="G29" i="1"/>
  <c r="G30" i="1"/>
  <c r="G31" i="1"/>
  <c r="G32" i="1"/>
  <c r="G33" i="1"/>
  <c r="G34" i="1"/>
  <c r="G35" i="1"/>
  <c r="G36" i="1"/>
  <c r="G37" i="1"/>
  <c r="G44" i="1"/>
  <c r="G45" i="1"/>
  <c r="G46" i="1"/>
  <c r="G47" i="1"/>
  <c r="G48" i="1"/>
  <c r="G49" i="1"/>
  <c r="G50" i="1"/>
  <c r="G51" i="1"/>
  <c r="G52" i="1"/>
  <c r="G53" i="1"/>
  <c r="G54" i="1"/>
  <c r="G43" i="1"/>
</calcChain>
</file>

<file path=xl/comments1.xml><?xml version="1.0" encoding="utf-8"?>
<comments xmlns="http://schemas.openxmlformats.org/spreadsheetml/2006/main">
  <authors>
    <author>Autor</author>
  </authors>
  <commentList>
    <comment ref="C8" authorId="0">
      <text>
        <r>
          <rPr>
            <sz val="9"/>
            <color indexed="81"/>
            <rFont val="Tahoma"/>
            <charset val="1"/>
          </rPr>
          <t xml:space="preserve">Sueldo bruto mensual+prorrateo de pagas extraordinarias
</t>
        </r>
      </text>
    </comment>
    <comment ref="C25" authorId="0">
      <text>
        <r>
          <rPr>
            <sz val="9"/>
            <color indexed="81"/>
            <rFont val="Tahoma"/>
            <family val="2"/>
          </rPr>
          <t>Sueldo bruto mensual+prorrateo de pagas extraordinarias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<sst xmlns="http://schemas.openxmlformats.org/spreadsheetml/2006/main" count="234" uniqueCount="44">
  <si>
    <t>Mes</t>
  </si>
  <si>
    <t>Retenciones
IRPF</t>
  </si>
  <si>
    <t>Importe Servicio
A</t>
  </si>
  <si>
    <t>IVA
aplicado
B</t>
  </si>
  <si>
    <t>Total
A + B</t>
  </si>
  <si>
    <t>Observaciones</t>
  </si>
  <si>
    <t>Sueldo neto</t>
  </si>
  <si>
    <t>Entidad:</t>
  </si>
  <si>
    <t>Denominación del proyecto:</t>
  </si>
  <si>
    <t>Grupo profesional:</t>
  </si>
  <si>
    <t>Retenciones IRPF</t>
  </si>
  <si>
    <t>Proyecto:</t>
  </si>
  <si>
    <t>PERSONAL CON CONTRATO DE ARRENDAMIENTO DE SERVICIOS. Cuantía imputada a la subvención de la DGT.</t>
  </si>
  <si>
    <t>Total cuantía imputada a DGT</t>
  </si>
  <si>
    <t>Nombre y apellidos del profesional:</t>
  </si>
  <si>
    <t>Titulación:</t>
  </si>
  <si>
    <t>Fecha Alta IAE:</t>
  </si>
  <si>
    <t>Documento III. Personal contratado laboral. Retribuciones imputadas a la subvención de la DGT.</t>
  </si>
  <si>
    <t>A-Cuantía imputada a subvención DGT</t>
  </si>
  <si>
    <t>B - Cuantía imputada a subvención DGT</t>
  </si>
  <si>
    <t>Total A+B</t>
  </si>
  <si>
    <t>Cotizaciones Seg. Social
trabajador/a</t>
  </si>
  <si>
    <t>Sueldo bruto mensual</t>
  </si>
  <si>
    <t>Convocatoria subvenciones. Resolución de la DGT de 01 de junio de 2020.</t>
  </si>
  <si>
    <t>Nª hora jornada semanal según contrato:</t>
  </si>
  <si>
    <t>Jornada
nº horas/semana
imputadas a DGT</t>
  </si>
  <si>
    <t xml:space="preserve"> </t>
  </si>
  <si>
    <t>Convocatoria subvenciones. Resolución de la DGT 01 de junio de 2020.</t>
  </si>
  <si>
    <t>Nombre y apellidos del trabajador/a 1:</t>
  </si>
  <si>
    <t>Nombre y apellidos del trabajador/a 2:</t>
  </si>
  <si>
    <t>Nombre y apellidos del trabajador/a 3:</t>
  </si>
  <si>
    <t>Nombre y apellidos del trabajador/a 4:</t>
  </si>
  <si>
    <t>Nombre y apellidos del trabajador/a 5:</t>
  </si>
  <si>
    <t>Nombre y apellidos del trabajador/a 6:</t>
  </si>
  <si>
    <t>Nombre y apellidos del trabajador/a 7:</t>
  </si>
  <si>
    <t>Nombre y apellidos del trabajador/a 8:</t>
  </si>
  <si>
    <t>Nombre y apellidos del trabajador/a 9:</t>
  </si>
  <si>
    <t>Nombre y apellidos del trabajador/a 10:</t>
  </si>
  <si>
    <t>Nombre y apellidos del trabajador/a 11:</t>
  </si>
  <si>
    <t>Nombre y apellidos del trabajador/a 12:</t>
  </si>
  <si>
    <t>Nombre y apellidos del trabajador/a 13:</t>
  </si>
  <si>
    <t xml:space="preserve">Cuantía abonada por la entidad a S. Social </t>
  </si>
  <si>
    <t>Cuantía imputada al proyecto</t>
  </si>
  <si>
    <t>Cuantía máxima a imputar a DGT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</si>
</sst>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</fills>
  <borders count="103">
    <border>
      <left/>
      <right/>
      <top/>
      <bottom/>
      <diagonal/>
    </border>
    <border>
      <left style="dotted">
        <color theme="3" tint="-0.24994659260841701"/>
      </left>
      <right style="dotted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/>
      <right/>
      <top/>
      <bottom style="dotted">
        <color theme="3" tint="-0.24994659260841701"/>
      </bottom>
      <diagonal/>
    </border>
    <border>
      <left/>
      <right/>
      <top style="dotted">
        <color theme="3" tint="-0.24994659260841701"/>
      </top>
      <bottom style="dotted">
        <color theme="3" tint="-0.24994659260841701"/>
      </bottom>
      <diagonal/>
    </border>
    <border>
      <left style="dotted">
        <color theme="3" tint="-0.24994659260841701"/>
      </left>
      <right/>
      <top style="dotted">
        <color theme="3" tint="-0.24994659260841701"/>
      </top>
      <bottom style="dotted">
        <color theme="3" tint="-0.24994659260841701"/>
      </bottom>
      <diagonal/>
    </border>
    <border>
      <left style="dotted">
        <color theme="3" tint="-0.24994659260841701"/>
      </left>
      <right style="dotted">
        <color theme="3" tint="-0.24994659260841701"/>
      </right>
      <top/>
      <bottom/>
      <diagonal/>
    </border>
    <border>
      <left style="dotted">
        <color theme="3" tint="-0.24994659260841701"/>
      </left>
      <right style="dotted">
        <color theme="3" tint="-0.24994659260841701"/>
      </right>
      <top/>
      <bottom style="dotted">
        <color theme="3" tint="-0.24994659260841701"/>
      </bottom>
      <diagonal/>
    </border>
    <border>
      <left style="medium">
        <color theme="4" tint="-0.24994659260841701"/>
      </left>
      <right/>
      <top/>
      <bottom style="dotted">
        <color theme="3" tint="-0.24994659260841701"/>
      </bottom>
      <diagonal/>
    </border>
    <border>
      <left/>
      <right style="medium">
        <color theme="4" tint="-0.24994659260841701"/>
      </right>
      <top/>
      <bottom style="dotted">
        <color theme="3" tint="-0.24994659260841701"/>
      </bottom>
      <diagonal/>
    </border>
    <border>
      <left style="medium">
        <color theme="4" tint="-0.24994659260841701"/>
      </left>
      <right/>
      <top style="dotted">
        <color theme="3" tint="-0.24994659260841701"/>
      </top>
      <bottom style="dotted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indexed="64"/>
      </left>
      <right style="dotted">
        <color theme="3" tint="-0.24994659260841701"/>
      </right>
      <top style="medium">
        <color indexed="64"/>
      </top>
      <bottom style="dotted">
        <color theme="3" tint="-0.24994659260841701"/>
      </bottom>
      <diagonal/>
    </border>
    <border>
      <left style="dotted">
        <color theme="3" tint="-0.24994659260841701"/>
      </left>
      <right style="dotted">
        <color theme="3" tint="-0.24994659260841701"/>
      </right>
      <top style="medium">
        <color indexed="64"/>
      </top>
      <bottom style="dotted">
        <color theme="3" tint="-0.24994659260841701"/>
      </bottom>
      <diagonal/>
    </border>
    <border>
      <left style="dotted">
        <color theme="3" tint="-0.24994659260841701"/>
      </left>
      <right style="medium">
        <color indexed="64"/>
      </right>
      <top style="medium">
        <color indexed="64"/>
      </top>
      <bottom style="dotted">
        <color theme="3" tint="-0.24994659260841701"/>
      </bottom>
      <diagonal/>
    </border>
    <border>
      <left style="medium">
        <color indexed="64"/>
      </left>
      <right style="dotted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 style="dotted">
        <color theme="3" tint="-0.24994659260841701"/>
      </left>
      <right style="medium">
        <color indexed="64"/>
      </right>
      <top style="dotted">
        <color theme="3" tint="-0.24994659260841701"/>
      </top>
      <bottom style="dotted">
        <color theme="3" tint="-0.24994659260841701"/>
      </bottom>
      <diagonal/>
    </border>
    <border>
      <left style="medium">
        <color indexed="64"/>
      </left>
      <right style="dotted">
        <color theme="3" tint="-0.24994659260841701"/>
      </right>
      <top style="dotted">
        <color theme="3" tint="-0.24994659260841701"/>
      </top>
      <bottom style="medium">
        <color indexed="64"/>
      </bottom>
      <diagonal/>
    </border>
    <border>
      <left style="dotted">
        <color theme="3" tint="-0.24994659260841701"/>
      </left>
      <right style="dotted">
        <color theme="3" tint="-0.24994659260841701"/>
      </right>
      <top style="dotted">
        <color theme="3" tint="-0.24994659260841701"/>
      </top>
      <bottom style="medium">
        <color indexed="64"/>
      </bottom>
      <diagonal/>
    </border>
    <border>
      <left style="dotted">
        <color theme="3" tint="-0.24994659260841701"/>
      </left>
      <right style="medium">
        <color indexed="64"/>
      </right>
      <top style="dotted">
        <color theme="3" tint="-0.24994659260841701"/>
      </top>
      <bottom style="medium">
        <color indexed="64"/>
      </bottom>
      <diagonal/>
    </border>
    <border>
      <left style="dotted">
        <color theme="3" tint="-0.24994659260841701"/>
      </left>
      <right/>
      <top/>
      <bottom style="dotted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dotted">
        <color theme="3" tint="-0.24994659260841701"/>
      </top>
      <bottom style="dotted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dotted">
        <color theme="3" tint="-0.24994659260841701"/>
      </top>
      <bottom style="medium">
        <color indexed="64"/>
      </bottom>
      <diagonal/>
    </border>
    <border>
      <left style="dotted">
        <color theme="3" tint="-0.24994659260841701"/>
      </left>
      <right/>
      <top/>
      <bottom/>
      <diagonal/>
    </border>
    <border>
      <left style="medium">
        <color indexed="64"/>
      </left>
      <right style="dotted">
        <color theme="3" tint="-0.24994659260841701"/>
      </right>
      <top style="medium">
        <color indexed="64"/>
      </top>
      <bottom style="medium">
        <color indexed="64"/>
      </bottom>
      <diagonal/>
    </border>
    <border>
      <left style="dotted">
        <color theme="3" tint="-0.24994659260841701"/>
      </left>
      <right style="dotted">
        <color theme="3" tint="-0.24994659260841701"/>
      </right>
      <top style="medium">
        <color indexed="64"/>
      </top>
      <bottom style="medium">
        <color indexed="64"/>
      </bottom>
      <diagonal/>
    </border>
    <border>
      <left style="dotted">
        <color theme="3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theme="3" tint="-0.24994659260841701"/>
      </top>
      <bottom/>
      <diagonal/>
    </border>
    <border>
      <left style="medium">
        <color theme="4" tint="-0.24994659260841701"/>
      </left>
      <right style="dotted">
        <color theme="3" tint="-0.24994659260841701"/>
      </right>
      <top style="dotted">
        <color theme="3" tint="-0.24994659260841701"/>
      </top>
      <bottom/>
      <diagonal/>
    </border>
    <border>
      <left style="dotted">
        <color theme="3" tint="-0.24994659260841701"/>
      </left>
      <right style="medium">
        <color theme="4" tint="-0.24994659260841701"/>
      </right>
      <top/>
      <bottom/>
      <diagonal/>
    </border>
    <border>
      <left/>
      <right/>
      <top style="thin">
        <color theme="4" tint="-0.24994659260841701"/>
      </top>
      <bottom style="medium">
        <color indexed="64"/>
      </bottom>
      <diagonal/>
    </border>
    <border>
      <left/>
      <right style="dotted">
        <color theme="4" tint="-0.24994659260841701"/>
      </right>
      <top/>
      <bottom/>
      <diagonal/>
    </border>
    <border>
      <left style="dotted">
        <color theme="3" tint="-0.24994659260841701"/>
      </left>
      <right/>
      <top style="dotted">
        <color theme="3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theme="3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-0.24994659260841701"/>
      </left>
      <right style="dotted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theme="3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theme="3" tint="-0.2499465926084170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theme="3" tint="-0.24994659260841701"/>
      </right>
      <top style="medium">
        <color indexed="64"/>
      </top>
      <bottom/>
      <diagonal/>
    </border>
    <border>
      <left style="dotted">
        <color theme="3" tint="-0.24994659260841701"/>
      </left>
      <right style="dotted">
        <color theme="3" tint="-0.24994659260841701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theme="3" tint="-0.24994659260841701"/>
      </right>
      <top style="medium">
        <color indexed="64"/>
      </top>
      <bottom style="dotted">
        <color indexed="64"/>
      </bottom>
      <diagonal/>
    </border>
    <border>
      <left style="dotted">
        <color theme="3" tint="-0.24994659260841701"/>
      </left>
      <right style="dotted">
        <color theme="3" tint="-0.24994659260841701"/>
      </right>
      <top style="medium">
        <color indexed="64"/>
      </top>
      <bottom style="dotted">
        <color indexed="64"/>
      </bottom>
      <diagonal/>
    </border>
    <border>
      <left style="dotted">
        <color theme="3" tint="-0.24994659260841701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theme="3" tint="-0.24994659260841701"/>
      </right>
      <top style="dotted">
        <color indexed="64"/>
      </top>
      <bottom style="dotted">
        <color indexed="64"/>
      </bottom>
      <diagonal/>
    </border>
    <border>
      <left style="dotted">
        <color theme="3" tint="-0.24994659260841701"/>
      </left>
      <right style="dotted">
        <color theme="3" tint="-0.24994659260841701"/>
      </right>
      <top style="dotted">
        <color indexed="64"/>
      </top>
      <bottom style="dotted">
        <color indexed="64"/>
      </bottom>
      <diagonal/>
    </border>
    <border>
      <left style="dotted">
        <color theme="3" tint="-0.24994659260841701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theme="3" tint="-0.24994659260841701"/>
      </right>
      <top style="dotted">
        <color indexed="64"/>
      </top>
      <bottom style="medium">
        <color indexed="64"/>
      </bottom>
      <diagonal/>
    </border>
    <border>
      <left style="dotted">
        <color theme="3" tint="-0.24994659260841701"/>
      </left>
      <right style="dotted">
        <color theme="3" tint="-0.24994659260841701"/>
      </right>
      <top style="dotted">
        <color indexed="64"/>
      </top>
      <bottom style="medium">
        <color indexed="64"/>
      </bottom>
      <diagonal/>
    </border>
    <border>
      <left style="dotted">
        <color theme="3" tint="-0.24994659260841701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theme="3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3" fontId="0" fillId="0" borderId="1" xfId="1" applyFont="1" applyBorder="1" applyAlignment="1">
      <alignment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vertical="center" wrapText="1"/>
    </xf>
    <xf numFmtId="43" fontId="0" fillId="3" borderId="6" xfId="1" applyFont="1" applyFill="1" applyBorder="1" applyAlignment="1">
      <alignment vertical="center" wrapText="1"/>
    </xf>
    <xf numFmtId="43" fontId="0" fillId="0" borderId="22" xfId="1" applyFont="1" applyBorder="1" applyAlignment="1">
      <alignment vertical="center" wrapText="1"/>
    </xf>
    <xf numFmtId="43" fontId="0" fillId="0" borderId="23" xfId="1" applyFont="1" applyBorder="1" applyAlignment="1">
      <alignment vertical="center" wrapText="1"/>
    </xf>
    <xf numFmtId="43" fontId="0" fillId="0" borderId="24" xfId="1" applyFont="1" applyBorder="1" applyAlignment="1">
      <alignment vertical="center" wrapText="1"/>
    </xf>
    <xf numFmtId="43" fontId="0" fillId="0" borderId="25" xfId="1" applyFont="1" applyBorder="1" applyAlignment="1">
      <alignment vertical="center" wrapText="1"/>
    </xf>
    <xf numFmtId="43" fontId="0" fillId="0" borderId="26" xfId="1" applyFont="1" applyBorder="1" applyAlignment="1">
      <alignment vertical="center" wrapText="1"/>
    </xf>
    <xf numFmtId="43" fontId="0" fillId="0" borderId="27" xfId="1" applyFont="1" applyBorder="1" applyAlignment="1">
      <alignment vertical="center" wrapText="1"/>
    </xf>
    <xf numFmtId="43" fontId="0" fillId="0" borderId="28" xfId="1" applyFont="1" applyBorder="1" applyAlignment="1">
      <alignment vertical="center" wrapText="1"/>
    </xf>
    <xf numFmtId="43" fontId="0" fillId="0" borderId="29" xfId="1" applyFont="1" applyBorder="1" applyAlignment="1">
      <alignment vertical="center" wrapText="1"/>
    </xf>
    <xf numFmtId="43" fontId="0" fillId="0" borderId="31" xfId="1" applyFont="1" applyBorder="1" applyAlignment="1">
      <alignment vertical="center" wrapText="1"/>
    </xf>
    <xf numFmtId="43" fontId="0" fillId="0" borderId="32" xfId="1" applyFont="1" applyBorder="1" applyAlignment="1">
      <alignment vertical="center" wrapText="1"/>
    </xf>
    <xf numFmtId="43" fontId="0" fillId="0" borderId="33" xfId="1" applyFont="1" applyBorder="1" applyAlignment="1">
      <alignment vertical="center" wrapText="1"/>
    </xf>
    <xf numFmtId="17" fontId="0" fillId="0" borderId="9" xfId="0" applyNumberFormat="1" applyBorder="1" applyAlignment="1">
      <alignment horizontal="center" vertical="center" wrapText="1"/>
    </xf>
    <xf numFmtId="43" fontId="2" fillId="2" borderId="36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17" fontId="3" fillId="3" borderId="6" xfId="0" applyNumberFormat="1" applyFont="1" applyFill="1" applyBorder="1" applyAlignment="1">
      <alignment horizontal="center" vertical="center" wrapText="1"/>
    </xf>
    <xf numFmtId="43" fontId="2" fillId="2" borderId="49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" fontId="0" fillId="0" borderId="9" xfId="0" applyNumberForma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7" fontId="0" fillId="3" borderId="40" xfId="0" applyNumberForma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43" fontId="0" fillId="3" borderId="5" xfId="1" applyFont="1" applyFill="1" applyBorder="1" applyAlignment="1" applyProtection="1">
      <alignment vertical="center" wrapText="1"/>
      <protection locked="0"/>
    </xf>
    <xf numFmtId="43" fontId="0" fillId="3" borderId="34" xfId="1" applyFont="1" applyFill="1" applyBorder="1" applyAlignment="1" applyProtection="1">
      <alignment vertical="center" wrapText="1"/>
      <protection locked="0"/>
    </xf>
    <xf numFmtId="43" fontId="0" fillId="3" borderId="41" xfId="1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43" fontId="0" fillId="0" borderId="0" xfId="1" applyFont="1" applyAlignment="1" applyProtection="1">
      <alignment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43" fontId="10" fillId="2" borderId="62" xfId="1" applyFont="1" applyFill="1" applyBorder="1" applyAlignment="1" applyProtection="1">
      <alignment horizontal="center" vertical="center" wrapText="1"/>
      <protection locked="0"/>
    </xf>
    <xf numFmtId="43" fontId="2" fillId="2" borderId="63" xfId="1" applyFont="1" applyFill="1" applyBorder="1" applyAlignment="1" applyProtection="1">
      <alignment horizontal="center" vertical="center" wrapText="1"/>
      <protection locked="0"/>
    </xf>
    <xf numFmtId="43" fontId="2" fillId="2" borderId="64" xfId="1" applyFont="1" applyFill="1" applyBorder="1" applyAlignment="1" applyProtection="1">
      <alignment horizontal="center" vertical="center" wrapText="1"/>
      <protection locked="0"/>
    </xf>
    <xf numFmtId="43" fontId="0" fillId="0" borderId="66" xfId="1" applyFont="1" applyBorder="1" applyAlignment="1" applyProtection="1">
      <alignment vertical="center" wrapText="1"/>
      <protection locked="0"/>
    </xf>
    <xf numFmtId="43" fontId="0" fillId="0" borderId="67" xfId="1" applyFont="1" applyBorder="1" applyAlignment="1" applyProtection="1">
      <alignment vertical="center" wrapText="1"/>
      <protection locked="0"/>
    </xf>
    <xf numFmtId="43" fontId="0" fillId="0" borderId="68" xfId="1" applyFont="1" applyBorder="1" applyAlignment="1" applyProtection="1">
      <alignment vertical="center" wrapText="1"/>
      <protection locked="0"/>
    </xf>
    <xf numFmtId="43" fontId="0" fillId="0" borderId="71" xfId="1" applyFont="1" applyBorder="1" applyAlignment="1" applyProtection="1">
      <alignment vertical="center" wrapText="1"/>
      <protection locked="0"/>
    </xf>
    <xf numFmtId="43" fontId="0" fillId="0" borderId="72" xfId="1" applyFont="1" applyBorder="1" applyAlignment="1" applyProtection="1">
      <alignment vertical="center" wrapText="1"/>
      <protection locked="0"/>
    </xf>
    <xf numFmtId="43" fontId="0" fillId="0" borderId="73" xfId="1" applyFont="1" applyBorder="1" applyAlignment="1" applyProtection="1">
      <alignment vertical="center" wrapText="1"/>
      <protection locked="0"/>
    </xf>
    <xf numFmtId="43" fontId="0" fillId="0" borderId="76" xfId="1" applyFont="1" applyBorder="1" applyAlignment="1" applyProtection="1">
      <alignment vertical="center" wrapText="1"/>
      <protection locked="0"/>
    </xf>
    <xf numFmtId="43" fontId="0" fillId="0" borderId="77" xfId="1" applyFont="1" applyBorder="1" applyAlignment="1" applyProtection="1">
      <alignment vertical="center" wrapText="1"/>
      <protection locked="0"/>
    </xf>
    <xf numFmtId="43" fontId="0" fillId="0" borderId="78" xfId="1" applyFont="1" applyBorder="1" applyAlignment="1" applyProtection="1">
      <alignment vertical="center" wrapText="1"/>
      <protection locked="0"/>
    </xf>
    <xf numFmtId="43" fontId="0" fillId="4" borderId="53" xfId="0" applyNumberFormat="1" applyFill="1" applyBorder="1" applyAlignment="1" applyProtection="1">
      <alignment vertical="center" wrapText="1"/>
      <protection locked="0"/>
    </xf>
    <xf numFmtId="43" fontId="0" fillId="4" borderId="54" xfId="0" applyNumberFormat="1" applyFill="1" applyBorder="1" applyAlignment="1" applyProtection="1">
      <alignment vertical="center" wrapText="1"/>
      <protection locked="0"/>
    </xf>
    <xf numFmtId="43" fontId="0" fillId="4" borderId="55" xfId="0" applyNumberFormat="1" applyFill="1" applyBorder="1" applyAlignment="1" applyProtection="1">
      <alignment vertical="center" wrapText="1"/>
      <protection locked="0"/>
    </xf>
    <xf numFmtId="43" fontId="2" fillId="2" borderId="83" xfId="1" applyFont="1" applyFill="1" applyBorder="1" applyAlignment="1" applyProtection="1">
      <alignment horizontal="center" vertical="center" wrapText="1"/>
      <protection locked="0"/>
    </xf>
    <xf numFmtId="43" fontId="11" fillId="4" borderId="69" xfId="1" applyFont="1" applyFill="1" applyBorder="1" applyAlignment="1" applyProtection="1">
      <alignment vertical="center" wrapText="1"/>
    </xf>
    <xf numFmtId="43" fontId="11" fillId="4" borderId="84" xfId="1" applyFont="1" applyFill="1" applyBorder="1" applyAlignment="1" applyProtection="1">
      <alignment vertical="center" wrapText="1"/>
    </xf>
    <xf numFmtId="43" fontId="11" fillId="4" borderId="85" xfId="1" applyFont="1" applyFill="1" applyBorder="1" applyAlignment="1" applyProtection="1">
      <alignment vertical="center" wrapText="1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43" fontId="11" fillId="4" borderId="53" xfId="1" applyFont="1" applyFill="1" applyBorder="1" applyAlignment="1" applyProtection="1">
      <alignment vertical="center" wrapText="1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43" fontId="2" fillId="0" borderId="65" xfId="1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43" fontId="2" fillId="0" borderId="70" xfId="1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43" fontId="2" fillId="0" borderId="75" xfId="1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43" fontId="11" fillId="4" borderId="74" xfId="1" applyFont="1" applyFill="1" applyBorder="1" applyAlignment="1" applyProtection="1">
      <alignment vertical="center" wrapText="1"/>
    </xf>
    <xf numFmtId="43" fontId="11" fillId="4" borderId="79" xfId="1" applyFont="1" applyFill="1" applyBorder="1" applyAlignment="1" applyProtection="1">
      <alignment vertical="center" wrapText="1"/>
    </xf>
    <xf numFmtId="164" fontId="2" fillId="0" borderId="65" xfId="1" applyNumberFormat="1" applyFont="1" applyFill="1" applyBorder="1" applyAlignment="1" applyProtection="1">
      <alignment vertical="center" wrapText="1"/>
      <protection locked="0"/>
    </xf>
    <xf numFmtId="164" fontId="2" fillId="0" borderId="70" xfId="1" applyNumberFormat="1" applyFont="1" applyFill="1" applyBorder="1" applyAlignment="1" applyProtection="1">
      <alignment vertical="center" wrapText="1"/>
      <protection locked="0"/>
    </xf>
    <xf numFmtId="164" fontId="2" fillId="0" borderId="75" xfId="1" applyNumberFormat="1" applyFont="1" applyFill="1" applyBorder="1" applyAlignment="1" applyProtection="1">
      <alignment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43" fontId="11" fillId="4" borderId="54" xfId="1" applyFont="1" applyFill="1" applyBorder="1" applyAlignment="1" applyProtection="1">
      <alignment vertical="center" wrapText="1"/>
    </xf>
    <xf numFmtId="43" fontId="11" fillId="4" borderId="55" xfId="1" applyFont="1" applyFill="1" applyBorder="1" applyAlignment="1" applyProtection="1">
      <alignment vertical="center" wrapText="1"/>
    </xf>
    <xf numFmtId="43" fontId="1" fillId="2" borderId="63" xfId="1" applyFont="1" applyFill="1" applyBorder="1" applyAlignment="1" applyProtection="1">
      <alignment horizontal="center" vertical="center" wrapText="1"/>
      <protection locked="0"/>
    </xf>
    <xf numFmtId="43" fontId="1" fillId="2" borderId="64" xfId="1" applyFont="1" applyFill="1" applyBorder="1" applyAlignment="1" applyProtection="1">
      <alignment horizontal="center" vertical="center" wrapText="1"/>
      <protection locked="0"/>
    </xf>
    <xf numFmtId="164" fontId="2" fillId="0" borderId="86" xfId="1" applyNumberFormat="1" applyFont="1" applyFill="1" applyBorder="1" applyAlignment="1" applyProtection="1">
      <alignment vertical="center" wrapText="1"/>
      <protection locked="0"/>
    </xf>
    <xf numFmtId="164" fontId="2" fillId="0" borderId="87" xfId="1" applyNumberFormat="1" applyFont="1" applyFill="1" applyBorder="1" applyAlignment="1" applyProtection="1">
      <alignment vertical="center" wrapText="1"/>
      <protection locked="0"/>
    </xf>
    <xf numFmtId="164" fontId="2" fillId="0" borderId="88" xfId="1" applyNumberFormat="1" applyFont="1" applyFill="1" applyBorder="1" applyAlignment="1" applyProtection="1">
      <alignment vertical="center" wrapText="1"/>
      <protection locked="0"/>
    </xf>
    <xf numFmtId="43" fontId="8" fillId="2" borderId="63" xfId="1" applyFont="1" applyFill="1" applyBorder="1" applyAlignment="1" applyProtection="1">
      <alignment horizontal="center" vertical="center" wrapText="1"/>
      <protection locked="0"/>
    </xf>
    <xf numFmtId="43" fontId="8" fillId="2" borderId="64" xfId="1" applyFont="1" applyFill="1" applyBorder="1" applyAlignment="1" applyProtection="1">
      <alignment horizontal="center" vertical="center" wrapText="1"/>
      <protection locked="0"/>
    </xf>
    <xf numFmtId="43" fontId="12" fillId="2" borderId="62" xfId="1" applyFont="1" applyFill="1" applyBorder="1" applyAlignment="1" applyProtection="1">
      <alignment horizontal="center" vertical="center" wrapText="1"/>
      <protection locked="0"/>
    </xf>
    <xf numFmtId="43" fontId="8" fillId="7" borderId="56" xfId="1" applyFont="1" applyFill="1" applyBorder="1" applyAlignment="1" applyProtection="1">
      <alignment horizontal="center" vertical="center" wrapText="1"/>
      <protection locked="0"/>
    </xf>
    <xf numFmtId="43" fontId="8" fillId="7" borderId="90" xfId="1" applyFont="1" applyFill="1" applyBorder="1" applyAlignment="1" applyProtection="1">
      <alignment horizontal="center" vertical="center" wrapText="1"/>
      <protection locked="0"/>
    </xf>
    <xf numFmtId="43" fontId="2" fillId="7" borderId="90" xfId="1" applyFont="1" applyFill="1" applyBorder="1" applyAlignment="1" applyProtection="1">
      <alignment horizontal="center" vertical="center" wrapText="1"/>
      <protection locked="0"/>
    </xf>
    <xf numFmtId="43" fontId="0" fillId="4" borderId="92" xfId="0" applyNumberFormat="1" applyFill="1" applyBorder="1" applyAlignment="1" applyProtection="1">
      <alignment vertical="center" wrapText="1"/>
      <protection locked="0"/>
    </xf>
    <xf numFmtId="43" fontId="8" fillId="7" borderId="13" xfId="1" applyFont="1" applyFill="1" applyBorder="1" applyAlignment="1" applyProtection="1">
      <alignment horizontal="center" vertical="center" wrapText="1"/>
      <protection locked="0"/>
    </xf>
    <xf numFmtId="43" fontId="8" fillId="2" borderId="83" xfId="1" applyFont="1" applyFill="1" applyBorder="1" applyAlignment="1" applyProtection="1">
      <alignment horizontal="center" vertical="center" wrapText="1"/>
      <protection locked="0"/>
    </xf>
    <xf numFmtId="0" fontId="8" fillId="4" borderId="91" xfId="0" applyFont="1" applyFill="1" applyBorder="1" applyAlignment="1" applyProtection="1">
      <alignment horizontal="center" vertical="center" wrapText="1"/>
      <protection locked="0"/>
    </xf>
    <xf numFmtId="43" fontId="11" fillId="5" borderId="65" xfId="1" applyFont="1" applyFill="1" applyBorder="1" applyAlignment="1" applyProtection="1">
      <alignment vertical="center" wrapText="1"/>
    </xf>
    <xf numFmtId="43" fontId="0" fillId="0" borderId="80" xfId="1" applyFont="1" applyBorder="1" applyAlignment="1" applyProtection="1">
      <alignment vertical="center" wrapText="1"/>
      <protection locked="0"/>
    </xf>
    <xf numFmtId="43" fontId="11" fillId="5" borderId="70" xfId="1" applyFont="1" applyFill="1" applyBorder="1" applyAlignment="1" applyProtection="1">
      <alignment vertical="center" wrapText="1"/>
    </xf>
    <xf numFmtId="43" fontId="0" fillId="0" borderId="81" xfId="1" applyFont="1" applyBorder="1" applyAlignment="1" applyProtection="1">
      <alignment vertical="center" wrapText="1"/>
      <protection locked="0"/>
    </xf>
    <xf numFmtId="43" fontId="11" fillId="5" borderId="75" xfId="1" applyFont="1" applyFill="1" applyBorder="1" applyAlignment="1" applyProtection="1">
      <alignment vertical="center" wrapText="1"/>
    </xf>
    <xf numFmtId="43" fontId="0" fillId="0" borderId="82" xfId="1" applyFont="1" applyBorder="1" applyAlignment="1" applyProtection="1">
      <alignment vertical="center" wrapText="1"/>
      <protection locked="0"/>
    </xf>
    <xf numFmtId="43" fontId="8" fillId="7" borderId="93" xfId="1" applyFont="1" applyFill="1" applyBorder="1" applyAlignment="1" applyProtection="1">
      <alignment horizontal="center" vertical="center" wrapText="1"/>
      <protection locked="0"/>
    </xf>
    <xf numFmtId="43" fontId="0" fillId="0" borderId="94" xfId="1" applyFont="1" applyBorder="1" applyAlignment="1" applyProtection="1">
      <alignment vertical="center" wrapText="1"/>
      <protection locked="0"/>
    </xf>
    <xf numFmtId="43" fontId="0" fillId="0" borderId="95" xfId="1" applyFont="1" applyBorder="1" applyAlignment="1" applyProtection="1">
      <alignment vertical="center" wrapText="1"/>
      <protection locked="0"/>
    </xf>
    <xf numFmtId="43" fontId="0" fillId="0" borderId="96" xfId="1" applyFont="1" applyBorder="1" applyAlignment="1" applyProtection="1">
      <alignment vertical="center" wrapText="1"/>
      <protection locked="0"/>
    </xf>
    <xf numFmtId="43" fontId="12" fillId="2" borderId="56" xfId="1" applyFont="1" applyFill="1" applyBorder="1" applyAlignment="1" applyProtection="1">
      <alignment horizontal="center" vertical="center" wrapText="1"/>
      <protection locked="0"/>
    </xf>
    <xf numFmtId="43" fontId="8" fillId="2" borderId="57" xfId="1" applyFont="1" applyFill="1" applyBorder="1" applyAlignment="1" applyProtection="1">
      <alignment horizontal="center" vertical="center" wrapText="1"/>
      <protection locked="0"/>
    </xf>
    <xf numFmtId="43" fontId="8" fillId="2" borderId="36" xfId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43" fontId="8" fillId="2" borderId="60" xfId="1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43" fontId="8" fillId="2" borderId="89" xfId="1" applyFont="1" applyFill="1" applyBorder="1" applyAlignment="1" applyProtection="1">
      <alignment horizontal="center" vertical="center" wrapText="1"/>
      <protection locked="0"/>
    </xf>
    <xf numFmtId="43" fontId="8" fillId="2" borderId="37" xfId="1" applyFont="1" applyFill="1" applyBorder="1" applyAlignment="1" applyProtection="1">
      <alignment horizontal="center" vertical="center" wrapText="1"/>
      <protection locked="0"/>
    </xf>
    <xf numFmtId="43" fontId="8" fillId="7" borderId="91" xfId="1" applyFont="1" applyFill="1" applyBorder="1" applyAlignment="1" applyProtection="1">
      <alignment horizontal="center" vertical="center" wrapText="1"/>
      <protection locked="0"/>
    </xf>
    <xf numFmtId="0" fontId="0" fillId="0" borderId="98" xfId="0" applyBorder="1" applyAlignment="1" applyProtection="1">
      <alignment vertical="center" wrapText="1"/>
      <protection locked="0"/>
    </xf>
    <xf numFmtId="43" fontId="8" fillId="7" borderId="99" xfId="1" applyFont="1" applyFill="1" applyBorder="1" applyAlignment="1" applyProtection="1">
      <alignment horizontal="center" vertical="center" wrapText="1"/>
      <protection locked="0"/>
    </xf>
    <xf numFmtId="43" fontId="2" fillId="7" borderId="93" xfId="1" applyFont="1" applyFill="1" applyBorder="1" applyAlignment="1" applyProtection="1">
      <alignment horizontal="center" vertical="center" wrapText="1"/>
      <protection locked="0"/>
    </xf>
    <xf numFmtId="43" fontId="8" fillId="7" borderId="18" xfId="1" applyFont="1" applyFill="1" applyBorder="1" applyAlignment="1" applyProtection="1">
      <alignment horizontal="center" vertical="center" wrapText="1"/>
      <protection locked="0"/>
    </xf>
    <xf numFmtId="43" fontId="0" fillId="5" borderId="97" xfId="1" applyFont="1" applyFill="1" applyBorder="1" applyAlignment="1" applyProtection="1">
      <alignment vertical="center" wrapText="1"/>
    </xf>
    <xf numFmtId="43" fontId="0" fillId="4" borderId="53" xfId="1" applyFont="1" applyFill="1" applyBorder="1" applyAlignment="1" applyProtection="1">
      <alignment vertical="center" wrapText="1"/>
      <protection locked="0"/>
    </xf>
    <xf numFmtId="43" fontId="0" fillId="4" borderId="54" xfId="1" applyFont="1" applyFill="1" applyBorder="1" applyAlignment="1" applyProtection="1">
      <alignment vertical="center" wrapText="1"/>
      <protection locked="0"/>
    </xf>
    <xf numFmtId="43" fontId="0" fillId="4" borderId="55" xfId="1" applyFont="1" applyFill="1" applyBorder="1" applyAlignment="1" applyProtection="1">
      <alignment vertical="center" wrapText="1"/>
      <protection locked="0"/>
    </xf>
    <xf numFmtId="43" fontId="0" fillId="5" borderId="53" xfId="1" applyFont="1" applyFill="1" applyBorder="1" applyAlignment="1" applyProtection="1">
      <alignment vertical="center" wrapText="1"/>
    </xf>
    <xf numFmtId="43" fontId="0" fillId="5" borderId="92" xfId="1" applyFont="1" applyFill="1" applyBorder="1" applyAlignment="1" applyProtection="1">
      <alignment vertical="center" wrapText="1"/>
    </xf>
    <xf numFmtId="43" fontId="0" fillId="5" borderId="48" xfId="1" applyFont="1" applyFill="1" applyBorder="1" applyAlignment="1" applyProtection="1">
      <alignment vertical="center" wrapText="1"/>
    </xf>
    <xf numFmtId="43" fontId="0" fillId="4" borderId="92" xfId="1" applyFont="1" applyFill="1" applyBorder="1" applyAlignment="1" applyProtection="1">
      <alignment vertical="center" wrapText="1"/>
      <protection locked="0"/>
    </xf>
    <xf numFmtId="43" fontId="0" fillId="4" borderId="48" xfId="1" applyFont="1" applyFill="1" applyBorder="1" applyAlignment="1" applyProtection="1">
      <alignment vertical="center" wrapText="1"/>
      <protection locked="0"/>
    </xf>
    <xf numFmtId="43" fontId="0" fillId="4" borderId="100" xfId="1" applyFont="1" applyFill="1" applyBorder="1" applyAlignment="1" applyProtection="1">
      <alignment vertical="center" wrapText="1"/>
      <protection locked="0"/>
    </xf>
    <xf numFmtId="43" fontId="0" fillId="4" borderId="101" xfId="1" applyFont="1" applyFill="1" applyBorder="1" applyAlignment="1" applyProtection="1">
      <alignment vertical="center" wrapText="1"/>
      <protection locked="0"/>
    </xf>
    <xf numFmtId="43" fontId="0" fillId="4" borderId="102" xfId="1" applyFont="1" applyFill="1" applyBorder="1" applyAlignment="1" applyProtection="1">
      <alignment vertical="center" wrapText="1"/>
      <protection locked="0"/>
    </xf>
    <xf numFmtId="43" fontId="11" fillId="4" borderId="92" xfId="1" applyFont="1" applyFill="1" applyBorder="1" applyAlignment="1" applyProtection="1">
      <alignment vertical="center" wrapText="1"/>
    </xf>
    <xf numFmtId="43" fontId="11" fillId="4" borderId="48" xfId="1" applyFont="1" applyFill="1" applyBorder="1" applyAlignment="1" applyProtection="1">
      <alignment vertical="center" wrapText="1"/>
    </xf>
    <xf numFmtId="2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3" fontId="0" fillId="4" borderId="48" xfId="0" applyNumberFormat="1" applyFill="1" applyBorder="1" applyAlignment="1" applyProtection="1">
      <alignment vertical="center" wrapText="1"/>
      <protection locked="0"/>
    </xf>
    <xf numFmtId="0" fontId="8" fillId="2" borderId="59" xfId="0" applyFont="1" applyFill="1" applyBorder="1" applyAlignment="1" applyProtection="1">
      <alignment horizontal="left" vertical="center" wrapText="1"/>
      <protection locked="0"/>
    </xf>
    <xf numFmtId="0" fontId="8" fillId="2" borderId="38" xfId="0" applyFont="1" applyFill="1" applyBorder="1" applyAlignment="1" applyProtection="1">
      <alignment horizontal="left" vertical="center" wrapText="1"/>
      <protection locked="0"/>
    </xf>
    <xf numFmtId="0" fontId="8" fillId="2" borderId="19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61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17" fontId="0" fillId="3" borderId="58" xfId="0" applyNumberFormat="1" applyFill="1" applyBorder="1" applyAlignment="1" applyProtection="1">
      <alignment horizontal="center" vertical="center" wrapText="1"/>
      <protection locked="0"/>
    </xf>
    <xf numFmtId="17" fontId="0" fillId="3" borderId="0" xfId="0" applyNumberForma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17" fontId="3" fillId="0" borderId="18" xfId="0" applyNumberFormat="1" applyFont="1" applyBorder="1" applyAlignment="1">
      <alignment horizontal="center" vertical="center" wrapText="1"/>
    </xf>
    <xf numFmtId="17" fontId="3" fillId="0" borderId="47" xfId="0" applyNumberFormat="1" applyFont="1" applyBorder="1" applyAlignment="1">
      <alignment horizontal="center" vertical="center" wrapText="1"/>
    </xf>
    <xf numFmtId="17" fontId="3" fillId="0" borderId="48" xfId="0" applyNumberFormat="1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3" borderId="14" xfId="0" applyFont="1" applyFill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7" fillId="3" borderId="16" xfId="0" applyFont="1" applyFill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4"/>
  <sheetViews>
    <sheetView tabSelected="1" zoomScale="70" zoomScaleNormal="70" zoomScaleSheetLayoutView="40" workbookViewId="0">
      <selection activeCell="O9" sqref="O9"/>
    </sheetView>
  </sheetViews>
  <sheetFormatPr baseColWidth="10" defaultColWidth="13.453125" defaultRowHeight="21.65" customHeight="1" x14ac:dyDescent="0.35"/>
  <cols>
    <col min="1" max="1" width="9.26953125" style="43" customWidth="1"/>
    <col min="2" max="2" width="16.81640625" style="33" customWidth="1"/>
    <col min="3" max="4" width="14.54296875" style="55" customWidth="1"/>
    <col min="5" max="5" width="12.1796875" style="55" customWidth="1"/>
    <col min="6" max="6" width="12.36328125" style="55" hidden="1" customWidth="1"/>
    <col min="7" max="8" width="14.54296875" style="55" customWidth="1"/>
    <col min="9" max="9" width="14.453125" style="55" customWidth="1"/>
    <col min="10" max="11" width="14.54296875" style="55" customWidth="1"/>
    <col min="12" max="12" width="12.26953125" style="33" customWidth="1"/>
    <col min="13" max="16384" width="13.453125" style="33"/>
  </cols>
  <sheetData>
    <row r="1" spans="1:15" ht="31" customHeight="1" thickBot="1" x14ac:dyDescent="0.4">
      <c r="A1" s="167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5" ht="30" customHeight="1" thickBot="1" x14ac:dyDescent="0.4">
      <c r="A2" s="191" t="s">
        <v>7</v>
      </c>
      <c r="B2" s="193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5" ht="32.5" customHeight="1" thickBot="1" x14ac:dyDescent="0.4">
      <c r="A3" s="191" t="s">
        <v>8</v>
      </c>
      <c r="B3" s="192"/>
      <c r="C3" s="193"/>
      <c r="D3" s="167"/>
      <c r="E3" s="168"/>
      <c r="F3" s="168"/>
      <c r="G3" s="168"/>
      <c r="H3" s="168"/>
      <c r="I3" s="168"/>
      <c r="J3" s="168"/>
      <c r="K3" s="168"/>
      <c r="L3" s="169"/>
    </row>
    <row r="4" spans="1:15" ht="21.65" customHeight="1" thickBot="1" x14ac:dyDescent="0.4">
      <c r="A4" s="158" t="s">
        <v>17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5" ht="33.75" customHeight="1" thickBot="1" x14ac:dyDescent="0.4">
      <c r="A5" s="161" t="s">
        <v>28</v>
      </c>
      <c r="B5" s="162"/>
      <c r="C5" s="155"/>
      <c r="D5" s="156"/>
      <c r="E5" s="156"/>
      <c r="F5" s="156"/>
      <c r="G5" s="156"/>
      <c r="H5" s="156"/>
      <c r="I5" s="156"/>
      <c r="J5" s="156"/>
      <c r="K5" s="157"/>
    </row>
    <row r="6" spans="1:15" ht="26" customHeight="1" thickBot="1" x14ac:dyDescent="0.4">
      <c r="A6" s="163" t="s">
        <v>9</v>
      </c>
      <c r="B6" s="164"/>
      <c r="C6" s="92"/>
      <c r="D6" s="147"/>
      <c r="E6" s="35"/>
      <c r="F6" s="35"/>
      <c r="G6" s="35"/>
      <c r="H6" s="35"/>
      <c r="I6" s="35"/>
      <c r="J6" s="35"/>
      <c r="K6" s="36"/>
    </row>
    <row r="7" spans="1:15" ht="29.25" customHeight="1" thickBot="1" x14ac:dyDescent="0.4">
      <c r="A7" s="149" t="s">
        <v>24</v>
      </c>
      <c r="B7" s="150"/>
      <c r="C7" s="76"/>
      <c r="D7" s="37"/>
      <c r="E7" s="37"/>
      <c r="F7" s="37"/>
      <c r="G7" s="37"/>
      <c r="H7" s="37"/>
      <c r="I7" s="37"/>
      <c r="J7" s="37"/>
      <c r="K7" s="38"/>
    </row>
    <row r="8" spans="1:15" s="43" customFormat="1" ht="60" customHeight="1" thickBot="1" x14ac:dyDescent="0.4">
      <c r="A8" s="39" t="s">
        <v>0</v>
      </c>
      <c r="B8" s="56" t="s">
        <v>25</v>
      </c>
      <c r="C8" s="102" t="s">
        <v>22</v>
      </c>
      <c r="D8" s="100" t="s">
        <v>21</v>
      </c>
      <c r="E8" s="101" t="s">
        <v>10</v>
      </c>
      <c r="F8" s="101" t="s">
        <v>6</v>
      </c>
      <c r="G8" s="108" t="s">
        <v>18</v>
      </c>
      <c r="H8" s="103" t="s">
        <v>41</v>
      </c>
      <c r="I8" s="116" t="s">
        <v>42</v>
      </c>
      <c r="J8" s="107" t="s">
        <v>19</v>
      </c>
      <c r="K8" s="128" t="s">
        <v>43</v>
      </c>
      <c r="L8" s="123" t="s">
        <v>20</v>
      </c>
      <c r="M8" s="42"/>
    </row>
    <row r="9" spans="1:15" ht="23.25" customHeight="1" x14ac:dyDescent="0.35">
      <c r="A9" s="44">
        <v>43770</v>
      </c>
      <c r="B9" s="79"/>
      <c r="C9" s="89"/>
      <c r="D9" s="60"/>
      <c r="E9" s="61"/>
      <c r="F9" s="62"/>
      <c r="G9" s="73">
        <f>IFERROR((C9/$C$7)*B9,0)</f>
        <v>0</v>
      </c>
      <c r="H9" s="110"/>
      <c r="I9" s="117"/>
      <c r="J9" s="134"/>
      <c r="K9" s="133">
        <f>IFERROR((H9/$C$7)*B9,0)</f>
        <v>0</v>
      </c>
      <c r="L9" s="106">
        <f>(G9+J9)</f>
        <v>0</v>
      </c>
      <c r="M9" s="45"/>
    </row>
    <row r="10" spans="1:15" ht="21.75" customHeight="1" x14ac:dyDescent="0.35">
      <c r="A10" s="46">
        <v>43800</v>
      </c>
      <c r="B10" s="85"/>
      <c r="C10" s="90"/>
      <c r="D10" s="63"/>
      <c r="E10" s="64"/>
      <c r="F10" s="65"/>
      <c r="G10" s="87">
        <f t="shared" ref="G10:G20" si="0">IFERROR((C10/$C$7)*B10,0)</f>
        <v>0</v>
      </c>
      <c r="H10" s="112"/>
      <c r="I10" s="118"/>
      <c r="J10" s="135"/>
      <c r="K10" s="133">
        <f t="shared" ref="K10:K20" si="1">IFERROR((H10/$C$7)*B10,0)</f>
        <v>0</v>
      </c>
      <c r="L10" s="106">
        <f t="shared" ref="L10:L20" si="2">(G10+J10)</f>
        <v>0</v>
      </c>
      <c r="M10" s="45"/>
    </row>
    <row r="11" spans="1:15" ht="21.65" customHeight="1" x14ac:dyDescent="0.35">
      <c r="A11" s="46">
        <v>43831</v>
      </c>
      <c r="B11" s="85"/>
      <c r="C11" s="90"/>
      <c r="D11" s="63"/>
      <c r="E11" s="64"/>
      <c r="F11" s="65"/>
      <c r="G11" s="87">
        <f t="shared" si="0"/>
        <v>0</v>
      </c>
      <c r="H11" s="112"/>
      <c r="I11" s="118"/>
      <c r="J11" s="135"/>
      <c r="K11" s="133">
        <f t="shared" si="1"/>
        <v>0</v>
      </c>
      <c r="L11" s="106">
        <f t="shared" si="2"/>
        <v>0</v>
      </c>
      <c r="M11" s="45"/>
    </row>
    <row r="12" spans="1:15" ht="21.65" customHeight="1" x14ac:dyDescent="0.35">
      <c r="A12" s="46">
        <v>43862</v>
      </c>
      <c r="B12" s="85"/>
      <c r="C12" s="90"/>
      <c r="D12" s="63"/>
      <c r="E12" s="64"/>
      <c r="F12" s="65"/>
      <c r="G12" s="87">
        <f t="shared" si="0"/>
        <v>0</v>
      </c>
      <c r="H12" s="112"/>
      <c r="I12" s="118"/>
      <c r="J12" s="135"/>
      <c r="K12" s="133">
        <f t="shared" si="1"/>
        <v>0</v>
      </c>
      <c r="L12" s="106">
        <f t="shared" si="2"/>
        <v>0</v>
      </c>
      <c r="M12" s="45"/>
    </row>
    <row r="13" spans="1:15" ht="21.65" customHeight="1" x14ac:dyDescent="0.35">
      <c r="A13" s="46">
        <v>43891</v>
      </c>
      <c r="B13" s="85"/>
      <c r="C13" s="90"/>
      <c r="D13" s="63"/>
      <c r="E13" s="64"/>
      <c r="F13" s="65"/>
      <c r="G13" s="87">
        <f t="shared" si="0"/>
        <v>0</v>
      </c>
      <c r="H13" s="112"/>
      <c r="I13" s="118"/>
      <c r="J13" s="135"/>
      <c r="K13" s="133">
        <f t="shared" si="1"/>
        <v>0</v>
      </c>
      <c r="L13" s="106">
        <f t="shared" si="2"/>
        <v>0</v>
      </c>
      <c r="M13" s="45"/>
      <c r="O13" s="129"/>
    </row>
    <row r="14" spans="1:15" ht="21.65" customHeight="1" x14ac:dyDescent="0.35">
      <c r="A14" s="46">
        <v>43922</v>
      </c>
      <c r="B14" s="85"/>
      <c r="C14" s="90"/>
      <c r="D14" s="63"/>
      <c r="E14" s="64"/>
      <c r="F14" s="65"/>
      <c r="G14" s="87">
        <f t="shared" si="0"/>
        <v>0</v>
      </c>
      <c r="H14" s="112"/>
      <c r="I14" s="118"/>
      <c r="J14" s="135"/>
      <c r="K14" s="133">
        <f t="shared" si="1"/>
        <v>0</v>
      </c>
      <c r="L14" s="106">
        <f t="shared" si="2"/>
        <v>0</v>
      </c>
      <c r="M14" s="45"/>
    </row>
    <row r="15" spans="1:15" ht="21.65" customHeight="1" x14ac:dyDescent="0.35">
      <c r="A15" s="46">
        <v>43952</v>
      </c>
      <c r="B15" s="85"/>
      <c r="C15" s="90"/>
      <c r="D15" s="63"/>
      <c r="E15" s="64"/>
      <c r="F15" s="65"/>
      <c r="G15" s="87">
        <f t="shared" si="0"/>
        <v>0</v>
      </c>
      <c r="H15" s="112"/>
      <c r="I15" s="118"/>
      <c r="J15" s="135"/>
      <c r="K15" s="133">
        <f t="shared" si="1"/>
        <v>0</v>
      </c>
      <c r="L15" s="106">
        <f t="shared" si="2"/>
        <v>0</v>
      </c>
      <c r="M15" s="45"/>
    </row>
    <row r="16" spans="1:15" ht="21.65" customHeight="1" x14ac:dyDescent="0.35">
      <c r="A16" s="46">
        <v>43983</v>
      </c>
      <c r="B16" s="85"/>
      <c r="C16" s="90"/>
      <c r="D16" s="63"/>
      <c r="E16" s="64"/>
      <c r="F16" s="65"/>
      <c r="G16" s="87">
        <f t="shared" si="0"/>
        <v>0</v>
      </c>
      <c r="H16" s="112"/>
      <c r="I16" s="118"/>
      <c r="J16" s="135"/>
      <c r="K16" s="133">
        <f t="shared" si="1"/>
        <v>0</v>
      </c>
      <c r="L16" s="106">
        <f t="shared" si="2"/>
        <v>0</v>
      </c>
      <c r="M16" s="45"/>
    </row>
    <row r="17" spans="1:13" ht="21.65" customHeight="1" x14ac:dyDescent="0.35">
      <c r="A17" s="46">
        <v>44013</v>
      </c>
      <c r="B17" s="85"/>
      <c r="C17" s="90"/>
      <c r="D17" s="63"/>
      <c r="E17" s="64"/>
      <c r="F17" s="65"/>
      <c r="G17" s="87">
        <f t="shared" si="0"/>
        <v>0</v>
      </c>
      <c r="H17" s="112"/>
      <c r="I17" s="118"/>
      <c r="J17" s="135"/>
      <c r="K17" s="133">
        <f t="shared" si="1"/>
        <v>0</v>
      </c>
      <c r="L17" s="106">
        <f t="shared" si="2"/>
        <v>0</v>
      </c>
      <c r="M17" s="45"/>
    </row>
    <row r="18" spans="1:13" ht="21.65" customHeight="1" x14ac:dyDescent="0.35">
      <c r="A18" s="46">
        <v>44044</v>
      </c>
      <c r="B18" s="85"/>
      <c r="C18" s="90"/>
      <c r="D18" s="63"/>
      <c r="E18" s="64"/>
      <c r="F18" s="65"/>
      <c r="G18" s="87">
        <f t="shared" si="0"/>
        <v>0</v>
      </c>
      <c r="H18" s="112"/>
      <c r="I18" s="118"/>
      <c r="J18" s="135"/>
      <c r="K18" s="133">
        <f t="shared" si="1"/>
        <v>0</v>
      </c>
      <c r="L18" s="106">
        <f t="shared" si="2"/>
        <v>0</v>
      </c>
      <c r="M18" s="45"/>
    </row>
    <row r="19" spans="1:13" ht="21.65" customHeight="1" x14ac:dyDescent="0.35">
      <c r="A19" s="46">
        <v>44075</v>
      </c>
      <c r="B19" s="85"/>
      <c r="C19" s="90"/>
      <c r="D19" s="63"/>
      <c r="E19" s="64"/>
      <c r="F19" s="65"/>
      <c r="G19" s="87">
        <f t="shared" si="0"/>
        <v>0</v>
      </c>
      <c r="H19" s="112"/>
      <c r="I19" s="118"/>
      <c r="J19" s="135"/>
      <c r="K19" s="133">
        <f t="shared" si="1"/>
        <v>0</v>
      </c>
      <c r="L19" s="106">
        <f t="shared" si="2"/>
        <v>0</v>
      </c>
      <c r="M19" s="45"/>
    </row>
    <row r="20" spans="1:13" ht="21.65" customHeight="1" thickBot="1" x14ac:dyDescent="0.4">
      <c r="A20" s="46">
        <v>44105</v>
      </c>
      <c r="B20" s="86"/>
      <c r="C20" s="91"/>
      <c r="D20" s="66"/>
      <c r="E20" s="67"/>
      <c r="F20" s="68"/>
      <c r="G20" s="88">
        <f t="shared" si="0"/>
        <v>0</v>
      </c>
      <c r="H20" s="114"/>
      <c r="I20" s="119"/>
      <c r="J20" s="136"/>
      <c r="K20" s="133">
        <f t="shared" si="1"/>
        <v>0</v>
      </c>
      <c r="L20" s="106">
        <f t="shared" si="2"/>
        <v>0</v>
      </c>
      <c r="M20" s="45"/>
    </row>
    <row r="21" spans="1:13" ht="9" customHeight="1" thickBot="1" x14ac:dyDescent="0.4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45"/>
    </row>
    <row r="22" spans="1:13" ht="31" customHeight="1" thickBot="1" x14ac:dyDescent="0.4">
      <c r="A22" s="153" t="s">
        <v>29</v>
      </c>
      <c r="B22" s="154"/>
      <c r="C22" s="155"/>
      <c r="D22" s="156"/>
      <c r="E22" s="156"/>
      <c r="F22" s="156"/>
      <c r="G22" s="156"/>
      <c r="H22" s="156"/>
      <c r="I22" s="156"/>
      <c r="J22" s="156"/>
      <c r="K22" s="157"/>
    </row>
    <row r="23" spans="1:13" ht="25" customHeight="1" thickBot="1" x14ac:dyDescent="0.4">
      <c r="A23" s="151" t="s">
        <v>9</v>
      </c>
      <c r="B23" s="152"/>
      <c r="C23" s="34"/>
      <c r="D23" s="37"/>
      <c r="E23" s="37"/>
      <c r="F23" s="35"/>
      <c r="G23" s="35"/>
      <c r="H23" s="35"/>
      <c r="I23" s="35"/>
      <c r="J23" s="35"/>
      <c r="K23" s="36"/>
    </row>
    <row r="24" spans="1:13" ht="29" customHeight="1" thickBot="1" x14ac:dyDescent="0.4">
      <c r="A24" s="164" t="s">
        <v>24</v>
      </c>
      <c r="B24" s="150"/>
      <c r="C24" s="77"/>
      <c r="D24" s="47"/>
      <c r="E24" s="47"/>
      <c r="F24" s="37"/>
      <c r="G24" s="37"/>
      <c r="H24" s="37"/>
      <c r="I24" s="37"/>
      <c r="J24" s="37"/>
      <c r="K24" s="38"/>
    </row>
    <row r="25" spans="1:13" ht="58.5" customHeight="1" thickBot="1" x14ac:dyDescent="0.4">
      <c r="A25" s="48" t="s">
        <v>0</v>
      </c>
      <c r="B25" s="40" t="s">
        <v>25</v>
      </c>
      <c r="C25" s="126" t="s">
        <v>22</v>
      </c>
      <c r="D25" s="121" t="s">
        <v>21</v>
      </c>
      <c r="E25" s="122" t="s">
        <v>10</v>
      </c>
      <c r="F25" s="122" t="s">
        <v>6</v>
      </c>
      <c r="G25" s="127" t="s">
        <v>18</v>
      </c>
      <c r="H25" s="103" t="s">
        <v>41</v>
      </c>
      <c r="I25" s="104" t="s">
        <v>42</v>
      </c>
      <c r="J25" s="104" t="s">
        <v>19</v>
      </c>
      <c r="K25" s="130" t="s">
        <v>43</v>
      </c>
      <c r="L25" s="109" t="s">
        <v>20</v>
      </c>
    </row>
    <row r="26" spans="1:13" ht="23.25" customHeight="1" x14ac:dyDescent="0.35">
      <c r="A26" s="44">
        <v>43770</v>
      </c>
      <c r="B26" s="79"/>
      <c r="C26" s="97"/>
      <c r="D26" s="60"/>
      <c r="E26" s="61"/>
      <c r="F26" s="62"/>
      <c r="G26" s="73">
        <f>IFERROR((C26/$C$24)*B26,0)</f>
        <v>0</v>
      </c>
      <c r="H26" s="110"/>
      <c r="I26" s="117"/>
      <c r="J26" s="134"/>
      <c r="K26" s="137">
        <f>IFERROR((H26/$C$24)*B26,0)</f>
        <v>0</v>
      </c>
      <c r="L26" s="106">
        <f>(G26+J26)</f>
        <v>0</v>
      </c>
      <c r="M26" s="45"/>
    </row>
    <row r="27" spans="1:13" ht="21.75" customHeight="1" x14ac:dyDescent="0.35">
      <c r="A27" s="46">
        <v>43800</v>
      </c>
      <c r="B27" s="85"/>
      <c r="C27" s="98"/>
      <c r="D27" s="63"/>
      <c r="E27" s="64"/>
      <c r="F27" s="65"/>
      <c r="G27" s="87">
        <f t="shared" ref="G27:G37" si="3">IFERROR((C27/$C$24)*B27,0)</f>
        <v>0</v>
      </c>
      <c r="H27" s="112"/>
      <c r="I27" s="118"/>
      <c r="J27" s="135"/>
      <c r="K27" s="138">
        <f t="shared" ref="K27:K37" si="4">IFERROR((H27/$C$24)*B27,0)</f>
        <v>0</v>
      </c>
      <c r="L27" s="106">
        <f t="shared" ref="L27:L37" si="5">(G27+J27)</f>
        <v>0</v>
      </c>
      <c r="M27" s="45"/>
    </row>
    <row r="28" spans="1:13" ht="21.65" customHeight="1" x14ac:dyDescent="0.35">
      <c r="A28" s="46">
        <v>43831</v>
      </c>
      <c r="B28" s="85"/>
      <c r="C28" s="98"/>
      <c r="D28" s="63"/>
      <c r="E28" s="64"/>
      <c r="F28" s="65"/>
      <c r="G28" s="87">
        <f t="shared" si="3"/>
        <v>0</v>
      </c>
      <c r="H28" s="112"/>
      <c r="I28" s="118"/>
      <c r="J28" s="135"/>
      <c r="K28" s="138">
        <f t="shared" si="4"/>
        <v>0</v>
      </c>
      <c r="L28" s="106">
        <f t="shared" si="5"/>
        <v>0</v>
      </c>
      <c r="M28" s="45"/>
    </row>
    <row r="29" spans="1:13" ht="21.65" customHeight="1" x14ac:dyDescent="0.35">
      <c r="A29" s="46">
        <v>43862</v>
      </c>
      <c r="B29" s="85"/>
      <c r="C29" s="98"/>
      <c r="D29" s="63"/>
      <c r="E29" s="64"/>
      <c r="F29" s="65"/>
      <c r="G29" s="87">
        <f t="shared" si="3"/>
        <v>0</v>
      </c>
      <c r="H29" s="112"/>
      <c r="I29" s="118"/>
      <c r="J29" s="135"/>
      <c r="K29" s="138">
        <f t="shared" si="4"/>
        <v>0</v>
      </c>
      <c r="L29" s="106">
        <f t="shared" si="5"/>
        <v>0</v>
      </c>
      <c r="M29" s="45"/>
    </row>
    <row r="30" spans="1:13" ht="21.65" customHeight="1" x14ac:dyDescent="0.35">
      <c r="A30" s="46">
        <v>43891</v>
      </c>
      <c r="B30" s="85"/>
      <c r="C30" s="98"/>
      <c r="D30" s="63"/>
      <c r="E30" s="64"/>
      <c r="F30" s="65"/>
      <c r="G30" s="87">
        <f t="shared" si="3"/>
        <v>0</v>
      </c>
      <c r="H30" s="112"/>
      <c r="I30" s="118"/>
      <c r="J30" s="135"/>
      <c r="K30" s="138">
        <f t="shared" si="4"/>
        <v>0</v>
      </c>
      <c r="L30" s="106">
        <f t="shared" si="5"/>
        <v>0</v>
      </c>
      <c r="M30" s="45"/>
    </row>
    <row r="31" spans="1:13" ht="21.65" customHeight="1" x14ac:dyDescent="0.35">
      <c r="A31" s="46">
        <v>43922</v>
      </c>
      <c r="B31" s="85"/>
      <c r="C31" s="98"/>
      <c r="D31" s="63"/>
      <c r="E31" s="64"/>
      <c r="F31" s="65"/>
      <c r="G31" s="87">
        <f t="shared" si="3"/>
        <v>0</v>
      </c>
      <c r="H31" s="112"/>
      <c r="I31" s="118"/>
      <c r="J31" s="135"/>
      <c r="K31" s="138">
        <f t="shared" si="4"/>
        <v>0</v>
      </c>
      <c r="L31" s="106">
        <f t="shared" si="5"/>
        <v>0</v>
      </c>
      <c r="M31" s="45"/>
    </row>
    <row r="32" spans="1:13" ht="21.65" customHeight="1" x14ac:dyDescent="0.35">
      <c r="A32" s="46">
        <v>43952</v>
      </c>
      <c r="B32" s="85"/>
      <c r="C32" s="98"/>
      <c r="D32" s="63"/>
      <c r="E32" s="64"/>
      <c r="F32" s="65"/>
      <c r="G32" s="87">
        <f t="shared" si="3"/>
        <v>0</v>
      </c>
      <c r="H32" s="112"/>
      <c r="I32" s="118"/>
      <c r="J32" s="135"/>
      <c r="K32" s="138">
        <f t="shared" si="4"/>
        <v>0</v>
      </c>
      <c r="L32" s="106">
        <f t="shared" si="5"/>
        <v>0</v>
      </c>
      <c r="M32" s="45"/>
    </row>
    <row r="33" spans="1:18" ht="21.65" customHeight="1" x14ac:dyDescent="0.35">
      <c r="A33" s="46">
        <v>43983</v>
      </c>
      <c r="B33" s="85"/>
      <c r="C33" s="98"/>
      <c r="D33" s="63"/>
      <c r="E33" s="64"/>
      <c r="F33" s="65"/>
      <c r="G33" s="87">
        <f t="shared" si="3"/>
        <v>0</v>
      </c>
      <c r="H33" s="112"/>
      <c r="I33" s="118"/>
      <c r="J33" s="135"/>
      <c r="K33" s="138">
        <f t="shared" si="4"/>
        <v>0</v>
      </c>
      <c r="L33" s="106">
        <f t="shared" si="5"/>
        <v>0</v>
      </c>
      <c r="M33" s="45"/>
      <c r="R33" s="33" t="s">
        <v>26</v>
      </c>
    </row>
    <row r="34" spans="1:18" ht="21.65" customHeight="1" x14ac:dyDescent="0.35">
      <c r="A34" s="46">
        <v>44013</v>
      </c>
      <c r="B34" s="85"/>
      <c r="C34" s="98"/>
      <c r="D34" s="63"/>
      <c r="E34" s="64"/>
      <c r="F34" s="65"/>
      <c r="G34" s="87">
        <f t="shared" si="3"/>
        <v>0</v>
      </c>
      <c r="H34" s="112"/>
      <c r="I34" s="118"/>
      <c r="J34" s="135"/>
      <c r="K34" s="138">
        <f t="shared" si="4"/>
        <v>0</v>
      </c>
      <c r="L34" s="106">
        <f t="shared" si="5"/>
        <v>0</v>
      </c>
      <c r="M34" s="45"/>
    </row>
    <row r="35" spans="1:18" ht="21.65" customHeight="1" x14ac:dyDescent="0.35">
      <c r="A35" s="46">
        <v>44044</v>
      </c>
      <c r="B35" s="85"/>
      <c r="C35" s="98"/>
      <c r="D35" s="63"/>
      <c r="E35" s="64"/>
      <c r="F35" s="65"/>
      <c r="G35" s="87">
        <f t="shared" si="3"/>
        <v>0</v>
      </c>
      <c r="H35" s="112"/>
      <c r="I35" s="118"/>
      <c r="J35" s="135"/>
      <c r="K35" s="138">
        <f t="shared" si="4"/>
        <v>0</v>
      </c>
      <c r="L35" s="106">
        <f t="shared" si="5"/>
        <v>0</v>
      </c>
      <c r="M35" s="45"/>
    </row>
    <row r="36" spans="1:18" ht="21.65" customHeight="1" x14ac:dyDescent="0.35">
      <c r="A36" s="46">
        <v>44075</v>
      </c>
      <c r="B36" s="85"/>
      <c r="C36" s="98"/>
      <c r="D36" s="63"/>
      <c r="E36" s="64"/>
      <c r="F36" s="65"/>
      <c r="G36" s="87">
        <f t="shared" si="3"/>
        <v>0</v>
      </c>
      <c r="H36" s="112"/>
      <c r="I36" s="118"/>
      <c r="J36" s="135"/>
      <c r="K36" s="138">
        <f t="shared" si="4"/>
        <v>0</v>
      </c>
      <c r="L36" s="106">
        <f t="shared" si="5"/>
        <v>0</v>
      </c>
      <c r="M36" s="45"/>
    </row>
    <row r="37" spans="1:18" ht="21.65" customHeight="1" thickBot="1" x14ac:dyDescent="0.4">
      <c r="A37" s="46">
        <v>44105</v>
      </c>
      <c r="B37" s="86"/>
      <c r="C37" s="99"/>
      <c r="D37" s="66"/>
      <c r="E37" s="67"/>
      <c r="F37" s="68"/>
      <c r="G37" s="88">
        <f t="shared" si="3"/>
        <v>0</v>
      </c>
      <c r="H37" s="114"/>
      <c r="I37" s="119"/>
      <c r="J37" s="136"/>
      <c r="K37" s="139">
        <f t="shared" si="4"/>
        <v>0</v>
      </c>
      <c r="L37" s="106">
        <f t="shared" si="5"/>
        <v>0</v>
      </c>
      <c r="M37" s="45"/>
    </row>
    <row r="38" spans="1:18" ht="9.65" customHeight="1" thickBot="1" x14ac:dyDescent="0.4">
      <c r="A38" s="49"/>
      <c r="B38" s="50"/>
      <c r="C38" s="51"/>
      <c r="D38" s="51"/>
      <c r="E38" s="51"/>
      <c r="F38" s="51"/>
      <c r="G38" s="52"/>
      <c r="H38" s="52"/>
      <c r="I38" s="52"/>
      <c r="J38" s="52"/>
      <c r="K38" s="53"/>
      <c r="L38" s="54"/>
    </row>
    <row r="39" spans="1:18" ht="36.5" customHeight="1" thickBot="1" x14ac:dyDescent="0.4">
      <c r="A39" s="153" t="s">
        <v>30</v>
      </c>
      <c r="B39" s="154"/>
      <c r="C39" s="155"/>
      <c r="D39" s="156"/>
      <c r="E39" s="156"/>
      <c r="F39" s="156"/>
      <c r="G39" s="156"/>
      <c r="H39" s="156"/>
      <c r="I39" s="156"/>
      <c r="J39" s="156"/>
      <c r="K39" s="157"/>
    </row>
    <row r="40" spans="1:18" ht="30.5" customHeight="1" thickBot="1" x14ac:dyDescent="0.4">
      <c r="A40" s="151" t="s">
        <v>9</v>
      </c>
      <c r="B40" s="152"/>
      <c r="C40" s="34"/>
      <c r="D40" s="35"/>
      <c r="E40" s="35"/>
      <c r="F40" s="35"/>
      <c r="G40" s="35"/>
      <c r="H40" s="35"/>
      <c r="I40" s="35"/>
      <c r="J40" s="35"/>
      <c r="K40" s="36"/>
    </row>
    <row r="41" spans="1:18" ht="30" customHeight="1" thickBot="1" x14ac:dyDescent="0.4">
      <c r="A41" s="149" t="s">
        <v>24</v>
      </c>
      <c r="B41" s="150"/>
      <c r="C41" s="77"/>
      <c r="D41" s="37"/>
      <c r="E41" s="37"/>
      <c r="F41" s="37"/>
      <c r="G41" s="37"/>
      <c r="H41" s="37"/>
      <c r="I41" s="37"/>
      <c r="J41" s="37"/>
      <c r="K41" s="38"/>
    </row>
    <row r="42" spans="1:18" ht="55.5" customHeight="1" thickBot="1" x14ac:dyDescent="0.4">
      <c r="A42" s="39" t="s">
        <v>0</v>
      </c>
      <c r="B42" s="56" t="s">
        <v>25</v>
      </c>
      <c r="C42" s="102" t="s">
        <v>22</v>
      </c>
      <c r="D42" s="100" t="s">
        <v>21</v>
      </c>
      <c r="E42" s="101" t="s">
        <v>10</v>
      </c>
      <c r="F42" s="101" t="s">
        <v>6</v>
      </c>
      <c r="G42" s="124" t="s">
        <v>18</v>
      </c>
      <c r="H42" s="103" t="s">
        <v>41</v>
      </c>
      <c r="I42" s="104" t="s">
        <v>42</v>
      </c>
      <c r="J42" s="104" t="s">
        <v>19</v>
      </c>
      <c r="K42" s="130" t="s">
        <v>43</v>
      </c>
      <c r="L42" s="125" t="s">
        <v>20</v>
      </c>
    </row>
    <row r="43" spans="1:18" ht="23.25" customHeight="1" x14ac:dyDescent="0.35">
      <c r="A43" s="44">
        <v>43770</v>
      </c>
      <c r="B43" s="79"/>
      <c r="C43" s="89"/>
      <c r="D43" s="60"/>
      <c r="E43" s="61"/>
      <c r="F43" s="62"/>
      <c r="G43" s="73">
        <f>IFERROR((C43/$C$41)*B43,0)</f>
        <v>0</v>
      </c>
      <c r="H43" s="110"/>
      <c r="I43" s="111"/>
      <c r="J43" s="134"/>
      <c r="K43" s="137">
        <f>IFERROR((H43/$C$41)*B43,0)</f>
        <v>0</v>
      </c>
      <c r="L43" s="69">
        <f>(G43+J43)</f>
        <v>0</v>
      </c>
      <c r="M43" s="45"/>
    </row>
    <row r="44" spans="1:18" ht="21.75" customHeight="1" x14ac:dyDescent="0.35">
      <c r="A44" s="46">
        <v>43800</v>
      </c>
      <c r="B44" s="85"/>
      <c r="C44" s="90"/>
      <c r="D44" s="63"/>
      <c r="E44" s="64"/>
      <c r="F44" s="65"/>
      <c r="G44" s="87">
        <f t="shared" ref="G44:G54" si="6">IFERROR((C44/$C$41)*B44,0)</f>
        <v>0</v>
      </c>
      <c r="H44" s="112"/>
      <c r="I44" s="113"/>
      <c r="J44" s="135"/>
      <c r="K44" s="138">
        <f t="shared" ref="K44:K54" si="7">IFERROR((H44/$C$41)*B44,0)</f>
        <v>0</v>
      </c>
      <c r="L44" s="106">
        <f t="shared" ref="L44:L54" si="8">(G44+J44)</f>
        <v>0</v>
      </c>
      <c r="M44" s="45"/>
    </row>
    <row r="45" spans="1:18" ht="21.65" customHeight="1" x14ac:dyDescent="0.35">
      <c r="A45" s="46">
        <v>43831</v>
      </c>
      <c r="B45" s="85"/>
      <c r="C45" s="90"/>
      <c r="D45" s="63"/>
      <c r="E45" s="64"/>
      <c r="F45" s="65"/>
      <c r="G45" s="87">
        <f t="shared" si="6"/>
        <v>0</v>
      </c>
      <c r="H45" s="112"/>
      <c r="I45" s="113"/>
      <c r="J45" s="135"/>
      <c r="K45" s="138">
        <f t="shared" si="7"/>
        <v>0</v>
      </c>
      <c r="L45" s="106">
        <f t="shared" si="8"/>
        <v>0</v>
      </c>
      <c r="M45" s="45"/>
    </row>
    <row r="46" spans="1:18" ht="21.65" customHeight="1" x14ac:dyDescent="0.35">
      <c r="A46" s="46">
        <v>43862</v>
      </c>
      <c r="B46" s="85"/>
      <c r="C46" s="90"/>
      <c r="D46" s="63"/>
      <c r="E46" s="64"/>
      <c r="F46" s="65"/>
      <c r="G46" s="87">
        <f t="shared" si="6"/>
        <v>0</v>
      </c>
      <c r="H46" s="112"/>
      <c r="I46" s="113"/>
      <c r="J46" s="135"/>
      <c r="K46" s="138">
        <f t="shared" si="7"/>
        <v>0</v>
      </c>
      <c r="L46" s="106">
        <f t="shared" si="8"/>
        <v>0</v>
      </c>
      <c r="M46" s="45"/>
      <c r="N46" s="129"/>
    </row>
    <row r="47" spans="1:18" ht="21.65" customHeight="1" x14ac:dyDescent="0.35">
      <c r="A47" s="46">
        <v>43891</v>
      </c>
      <c r="B47" s="85"/>
      <c r="C47" s="90"/>
      <c r="D47" s="63"/>
      <c r="E47" s="64"/>
      <c r="F47" s="65"/>
      <c r="G47" s="87">
        <f t="shared" si="6"/>
        <v>0</v>
      </c>
      <c r="H47" s="112"/>
      <c r="I47" s="113"/>
      <c r="J47" s="135"/>
      <c r="K47" s="138">
        <f t="shared" si="7"/>
        <v>0</v>
      </c>
      <c r="L47" s="106">
        <f t="shared" si="8"/>
        <v>0</v>
      </c>
      <c r="M47" s="45"/>
    </row>
    <row r="48" spans="1:18" ht="21.65" customHeight="1" x14ac:dyDescent="0.35">
      <c r="A48" s="46">
        <v>43922</v>
      </c>
      <c r="B48" s="85"/>
      <c r="C48" s="90"/>
      <c r="D48" s="63"/>
      <c r="E48" s="64"/>
      <c r="F48" s="65"/>
      <c r="G48" s="87">
        <f t="shared" si="6"/>
        <v>0</v>
      </c>
      <c r="H48" s="112"/>
      <c r="I48" s="113"/>
      <c r="J48" s="135"/>
      <c r="K48" s="138">
        <f t="shared" si="7"/>
        <v>0</v>
      </c>
      <c r="L48" s="106">
        <f t="shared" si="8"/>
        <v>0</v>
      </c>
      <c r="M48" s="45"/>
    </row>
    <row r="49" spans="1:13" ht="21.65" customHeight="1" x14ac:dyDescent="0.35">
      <c r="A49" s="46">
        <v>43952</v>
      </c>
      <c r="B49" s="85"/>
      <c r="C49" s="90"/>
      <c r="D49" s="63"/>
      <c r="E49" s="64"/>
      <c r="F49" s="65"/>
      <c r="G49" s="87">
        <f t="shared" si="6"/>
        <v>0</v>
      </c>
      <c r="H49" s="112"/>
      <c r="I49" s="113"/>
      <c r="J49" s="135"/>
      <c r="K49" s="138">
        <f t="shared" si="7"/>
        <v>0</v>
      </c>
      <c r="L49" s="106">
        <f t="shared" si="8"/>
        <v>0</v>
      </c>
      <c r="M49" s="45"/>
    </row>
    <row r="50" spans="1:13" ht="21.65" customHeight="1" x14ac:dyDescent="0.35">
      <c r="A50" s="46">
        <v>43983</v>
      </c>
      <c r="B50" s="85"/>
      <c r="C50" s="90"/>
      <c r="D50" s="63"/>
      <c r="E50" s="64"/>
      <c r="F50" s="65"/>
      <c r="G50" s="87">
        <f t="shared" si="6"/>
        <v>0</v>
      </c>
      <c r="H50" s="112"/>
      <c r="I50" s="113"/>
      <c r="J50" s="135"/>
      <c r="K50" s="138">
        <f t="shared" si="7"/>
        <v>0</v>
      </c>
      <c r="L50" s="106">
        <f t="shared" si="8"/>
        <v>0</v>
      </c>
      <c r="M50" s="45"/>
    </row>
    <row r="51" spans="1:13" ht="21.65" customHeight="1" x14ac:dyDescent="0.35">
      <c r="A51" s="46">
        <v>44013</v>
      </c>
      <c r="B51" s="85"/>
      <c r="C51" s="90"/>
      <c r="D51" s="63"/>
      <c r="E51" s="64"/>
      <c r="F51" s="65"/>
      <c r="G51" s="87">
        <f t="shared" si="6"/>
        <v>0</v>
      </c>
      <c r="H51" s="112"/>
      <c r="I51" s="113"/>
      <c r="J51" s="135"/>
      <c r="K51" s="138">
        <f t="shared" si="7"/>
        <v>0</v>
      </c>
      <c r="L51" s="106">
        <f t="shared" si="8"/>
        <v>0</v>
      </c>
      <c r="M51" s="45"/>
    </row>
    <row r="52" spans="1:13" ht="21.65" customHeight="1" x14ac:dyDescent="0.35">
      <c r="A52" s="46">
        <v>44044</v>
      </c>
      <c r="B52" s="85"/>
      <c r="C52" s="90"/>
      <c r="D52" s="63"/>
      <c r="E52" s="64"/>
      <c r="F52" s="65"/>
      <c r="G52" s="87">
        <f t="shared" si="6"/>
        <v>0</v>
      </c>
      <c r="H52" s="112"/>
      <c r="I52" s="113"/>
      <c r="J52" s="135"/>
      <c r="K52" s="138">
        <f t="shared" si="7"/>
        <v>0</v>
      </c>
      <c r="L52" s="106">
        <f t="shared" si="8"/>
        <v>0</v>
      </c>
      <c r="M52" s="45"/>
    </row>
    <row r="53" spans="1:13" ht="21.65" customHeight="1" x14ac:dyDescent="0.35">
      <c r="A53" s="46">
        <v>44075</v>
      </c>
      <c r="B53" s="85"/>
      <c r="C53" s="90"/>
      <c r="D53" s="63"/>
      <c r="E53" s="64"/>
      <c r="F53" s="65"/>
      <c r="G53" s="87">
        <f t="shared" si="6"/>
        <v>0</v>
      </c>
      <c r="H53" s="112"/>
      <c r="I53" s="113"/>
      <c r="J53" s="135"/>
      <c r="K53" s="138">
        <f t="shared" si="7"/>
        <v>0</v>
      </c>
      <c r="L53" s="106">
        <f t="shared" si="8"/>
        <v>0</v>
      </c>
      <c r="M53" s="45"/>
    </row>
    <row r="54" spans="1:13" ht="21.65" customHeight="1" thickBot="1" x14ac:dyDescent="0.4">
      <c r="A54" s="46">
        <v>44105</v>
      </c>
      <c r="B54" s="86"/>
      <c r="C54" s="91"/>
      <c r="D54" s="66"/>
      <c r="E54" s="67"/>
      <c r="F54" s="68"/>
      <c r="G54" s="88">
        <f t="shared" si="6"/>
        <v>0</v>
      </c>
      <c r="H54" s="114"/>
      <c r="I54" s="115"/>
      <c r="J54" s="136"/>
      <c r="K54" s="139">
        <f t="shared" si="7"/>
        <v>0</v>
      </c>
      <c r="L54" s="148">
        <f t="shared" si="8"/>
        <v>0</v>
      </c>
      <c r="M54" s="45"/>
    </row>
    <row r="55" spans="1:13" ht="10.5" customHeight="1" thickBot="1" x14ac:dyDescent="0.4">
      <c r="A55" s="49"/>
      <c r="B55" s="50"/>
      <c r="C55" s="51"/>
      <c r="D55" s="51"/>
      <c r="E55" s="51"/>
      <c r="F55" s="51"/>
      <c r="G55" s="52"/>
      <c r="H55" s="52"/>
      <c r="I55" s="52"/>
      <c r="J55" s="52"/>
      <c r="K55" s="53"/>
      <c r="L55" s="54"/>
    </row>
    <row r="56" spans="1:13" ht="28" customHeight="1" thickBot="1" x14ac:dyDescent="0.4">
      <c r="A56" s="153" t="s">
        <v>31</v>
      </c>
      <c r="B56" s="154"/>
      <c r="C56" s="155"/>
      <c r="D56" s="156"/>
      <c r="E56" s="156"/>
      <c r="F56" s="156"/>
      <c r="G56" s="156"/>
      <c r="H56" s="156"/>
      <c r="I56" s="156"/>
      <c r="J56" s="156"/>
      <c r="K56" s="157"/>
    </row>
    <row r="57" spans="1:13" ht="28.5" customHeight="1" thickBot="1" x14ac:dyDescent="0.4">
      <c r="A57" s="151" t="s">
        <v>9</v>
      </c>
      <c r="B57" s="152"/>
      <c r="C57" s="34"/>
      <c r="D57" s="35"/>
      <c r="E57" s="35"/>
      <c r="F57" s="35"/>
      <c r="G57" s="35"/>
      <c r="H57" s="35"/>
      <c r="I57" s="35"/>
      <c r="J57" s="35"/>
      <c r="K57" s="36"/>
    </row>
    <row r="58" spans="1:13" ht="29.5" customHeight="1" thickBot="1" x14ac:dyDescent="0.4">
      <c r="A58" s="149" t="s">
        <v>24</v>
      </c>
      <c r="B58" s="150"/>
      <c r="C58" s="77"/>
      <c r="D58" s="37"/>
      <c r="E58" s="37"/>
      <c r="F58" s="37"/>
      <c r="G58" s="37"/>
      <c r="H58" s="37"/>
      <c r="I58" s="37"/>
      <c r="J58" s="37"/>
      <c r="K58" s="38"/>
    </row>
    <row r="59" spans="1:13" ht="51" customHeight="1" thickBot="1" x14ac:dyDescent="0.4">
      <c r="A59" s="39" t="s">
        <v>0</v>
      </c>
      <c r="B59" s="40" t="s">
        <v>25</v>
      </c>
      <c r="C59" s="120" t="s">
        <v>22</v>
      </c>
      <c r="D59" s="121" t="s">
        <v>21</v>
      </c>
      <c r="E59" s="122" t="s">
        <v>10</v>
      </c>
      <c r="F59" s="122" t="s">
        <v>6</v>
      </c>
      <c r="G59" s="108" t="s">
        <v>18</v>
      </c>
      <c r="H59" s="103" t="s">
        <v>41</v>
      </c>
      <c r="I59" s="104" t="s">
        <v>42</v>
      </c>
      <c r="J59" s="104" t="s">
        <v>19</v>
      </c>
      <c r="K59" s="130" t="s">
        <v>43</v>
      </c>
      <c r="L59" s="123" t="s">
        <v>20</v>
      </c>
    </row>
    <row r="60" spans="1:13" ht="23.25" customHeight="1" x14ac:dyDescent="0.35">
      <c r="A60" s="44">
        <v>43770</v>
      </c>
      <c r="B60" s="79"/>
      <c r="C60" s="89"/>
      <c r="D60" s="60"/>
      <c r="E60" s="61"/>
      <c r="F60" s="62"/>
      <c r="G60" s="73">
        <f>IFERROR((C60/$C$58)*B60,0)</f>
        <v>0</v>
      </c>
      <c r="H60" s="110"/>
      <c r="I60" s="111"/>
      <c r="J60" s="134"/>
      <c r="K60" s="137">
        <f>IFERROR((H60/$C$58)*B60,0)</f>
        <v>0</v>
      </c>
      <c r="L60" s="69">
        <f>(G60+J60)</f>
        <v>0</v>
      </c>
      <c r="M60" s="45"/>
    </row>
    <row r="61" spans="1:13" ht="21.75" customHeight="1" x14ac:dyDescent="0.35">
      <c r="A61" s="46">
        <v>43800</v>
      </c>
      <c r="B61" s="85"/>
      <c r="C61" s="90"/>
      <c r="D61" s="63"/>
      <c r="E61" s="64"/>
      <c r="F61" s="65"/>
      <c r="G61" s="87">
        <f t="shared" ref="G61:G71" si="9">IFERROR((C61/$C$58)*B61,0)</f>
        <v>0</v>
      </c>
      <c r="H61" s="112"/>
      <c r="I61" s="113"/>
      <c r="J61" s="135"/>
      <c r="K61" s="138">
        <f t="shared" ref="K61:K71" si="10">IFERROR((H61/$C$58)*B61,0)</f>
        <v>0</v>
      </c>
      <c r="L61" s="70">
        <f>(G61+J61)</f>
        <v>0</v>
      </c>
      <c r="M61" s="45"/>
    </row>
    <row r="62" spans="1:13" ht="21.65" customHeight="1" x14ac:dyDescent="0.35">
      <c r="A62" s="46">
        <v>43831</v>
      </c>
      <c r="B62" s="85"/>
      <c r="C62" s="90"/>
      <c r="D62" s="63"/>
      <c r="E62" s="64"/>
      <c r="F62" s="65"/>
      <c r="G62" s="87">
        <f t="shared" si="9"/>
        <v>0</v>
      </c>
      <c r="H62" s="112"/>
      <c r="I62" s="113"/>
      <c r="J62" s="135"/>
      <c r="K62" s="138">
        <f t="shared" si="10"/>
        <v>0</v>
      </c>
      <c r="L62" s="70">
        <f t="shared" ref="L62:L71" si="11">(G62+J62)</f>
        <v>0</v>
      </c>
      <c r="M62" s="45"/>
    </row>
    <row r="63" spans="1:13" ht="21.65" customHeight="1" x14ac:dyDescent="0.35">
      <c r="A63" s="46">
        <v>43862</v>
      </c>
      <c r="B63" s="85"/>
      <c r="C63" s="90"/>
      <c r="D63" s="63"/>
      <c r="E63" s="64"/>
      <c r="F63" s="65"/>
      <c r="G63" s="87">
        <f t="shared" si="9"/>
        <v>0</v>
      </c>
      <c r="H63" s="112"/>
      <c r="I63" s="113"/>
      <c r="J63" s="135"/>
      <c r="K63" s="138">
        <f t="shared" si="10"/>
        <v>0</v>
      </c>
      <c r="L63" s="70">
        <f t="shared" si="11"/>
        <v>0</v>
      </c>
      <c r="M63" s="45"/>
    </row>
    <row r="64" spans="1:13" ht="21.65" customHeight="1" x14ac:dyDescent="0.35">
      <c r="A64" s="46">
        <v>43891</v>
      </c>
      <c r="B64" s="85"/>
      <c r="C64" s="90"/>
      <c r="D64" s="63"/>
      <c r="E64" s="64"/>
      <c r="F64" s="65"/>
      <c r="G64" s="87">
        <f t="shared" si="9"/>
        <v>0</v>
      </c>
      <c r="H64" s="112"/>
      <c r="I64" s="113"/>
      <c r="J64" s="135"/>
      <c r="K64" s="138">
        <f t="shared" si="10"/>
        <v>0</v>
      </c>
      <c r="L64" s="70">
        <f t="shared" si="11"/>
        <v>0</v>
      </c>
      <c r="M64" s="45"/>
    </row>
    <row r="65" spans="1:13" ht="21.65" customHeight="1" x14ac:dyDescent="0.35">
      <c r="A65" s="46">
        <v>43922</v>
      </c>
      <c r="B65" s="85"/>
      <c r="C65" s="90"/>
      <c r="D65" s="63"/>
      <c r="E65" s="64"/>
      <c r="F65" s="65"/>
      <c r="G65" s="87">
        <f t="shared" si="9"/>
        <v>0</v>
      </c>
      <c r="H65" s="112"/>
      <c r="I65" s="113"/>
      <c r="J65" s="135"/>
      <c r="K65" s="138">
        <f t="shared" si="10"/>
        <v>0</v>
      </c>
      <c r="L65" s="70">
        <f t="shared" si="11"/>
        <v>0</v>
      </c>
      <c r="M65" s="45"/>
    </row>
    <row r="66" spans="1:13" ht="21.65" customHeight="1" x14ac:dyDescent="0.35">
      <c r="A66" s="46">
        <v>43952</v>
      </c>
      <c r="B66" s="85"/>
      <c r="C66" s="90"/>
      <c r="D66" s="63"/>
      <c r="E66" s="64"/>
      <c r="F66" s="65"/>
      <c r="G66" s="87">
        <f t="shared" si="9"/>
        <v>0</v>
      </c>
      <c r="H66" s="112"/>
      <c r="I66" s="113"/>
      <c r="J66" s="135"/>
      <c r="K66" s="138">
        <f t="shared" si="10"/>
        <v>0</v>
      </c>
      <c r="L66" s="70">
        <f t="shared" si="11"/>
        <v>0</v>
      </c>
      <c r="M66" s="45"/>
    </row>
    <row r="67" spans="1:13" ht="21.65" customHeight="1" x14ac:dyDescent="0.35">
      <c r="A67" s="46">
        <v>43983</v>
      </c>
      <c r="B67" s="85"/>
      <c r="C67" s="90"/>
      <c r="D67" s="63"/>
      <c r="E67" s="64"/>
      <c r="F67" s="65"/>
      <c r="G67" s="87">
        <f t="shared" si="9"/>
        <v>0</v>
      </c>
      <c r="H67" s="112"/>
      <c r="I67" s="113"/>
      <c r="J67" s="135"/>
      <c r="K67" s="138">
        <f t="shared" si="10"/>
        <v>0</v>
      </c>
      <c r="L67" s="70">
        <f t="shared" si="11"/>
        <v>0</v>
      </c>
      <c r="M67" s="45"/>
    </row>
    <row r="68" spans="1:13" ht="21.65" customHeight="1" x14ac:dyDescent="0.35">
      <c r="A68" s="46">
        <v>44013</v>
      </c>
      <c r="B68" s="85"/>
      <c r="C68" s="90"/>
      <c r="D68" s="63"/>
      <c r="E68" s="64"/>
      <c r="F68" s="65"/>
      <c r="G68" s="87">
        <f t="shared" si="9"/>
        <v>0</v>
      </c>
      <c r="H68" s="112"/>
      <c r="I68" s="113"/>
      <c r="J68" s="135"/>
      <c r="K68" s="138">
        <f t="shared" si="10"/>
        <v>0</v>
      </c>
      <c r="L68" s="70">
        <f t="shared" si="11"/>
        <v>0</v>
      </c>
      <c r="M68" s="45"/>
    </row>
    <row r="69" spans="1:13" ht="21.65" customHeight="1" x14ac:dyDescent="0.35">
      <c r="A69" s="46">
        <v>44044</v>
      </c>
      <c r="B69" s="85"/>
      <c r="C69" s="90"/>
      <c r="D69" s="63"/>
      <c r="E69" s="64"/>
      <c r="F69" s="65"/>
      <c r="G69" s="87">
        <f t="shared" si="9"/>
        <v>0</v>
      </c>
      <c r="H69" s="112"/>
      <c r="I69" s="113"/>
      <c r="J69" s="135"/>
      <c r="K69" s="138">
        <f t="shared" si="10"/>
        <v>0</v>
      </c>
      <c r="L69" s="70">
        <f t="shared" si="11"/>
        <v>0</v>
      </c>
      <c r="M69" s="45"/>
    </row>
    <row r="70" spans="1:13" ht="21.65" customHeight="1" x14ac:dyDescent="0.35">
      <c r="A70" s="46">
        <v>44075</v>
      </c>
      <c r="B70" s="85"/>
      <c r="C70" s="90"/>
      <c r="D70" s="63"/>
      <c r="E70" s="64"/>
      <c r="F70" s="65"/>
      <c r="G70" s="87">
        <f t="shared" si="9"/>
        <v>0</v>
      </c>
      <c r="H70" s="112"/>
      <c r="I70" s="113"/>
      <c r="J70" s="135"/>
      <c r="K70" s="138">
        <f t="shared" si="10"/>
        <v>0</v>
      </c>
      <c r="L70" s="70">
        <f t="shared" si="11"/>
        <v>0</v>
      </c>
      <c r="M70" s="45"/>
    </row>
    <row r="71" spans="1:13" ht="21.65" customHeight="1" thickBot="1" x14ac:dyDescent="0.4">
      <c r="A71" s="46">
        <v>44105</v>
      </c>
      <c r="B71" s="86"/>
      <c r="C71" s="91"/>
      <c r="D71" s="66"/>
      <c r="E71" s="67"/>
      <c r="F71" s="68"/>
      <c r="G71" s="88">
        <f t="shared" si="9"/>
        <v>0</v>
      </c>
      <c r="H71" s="114"/>
      <c r="I71" s="115"/>
      <c r="J71" s="136"/>
      <c r="K71" s="139">
        <f t="shared" si="10"/>
        <v>0</v>
      </c>
      <c r="L71" s="71">
        <f t="shared" si="11"/>
        <v>0</v>
      </c>
      <c r="M71" s="45"/>
    </row>
    <row r="72" spans="1:13" ht="11.5" customHeight="1" thickBot="1" x14ac:dyDescent="0.4">
      <c r="A72" s="49"/>
      <c r="B72" s="50"/>
      <c r="C72" s="51"/>
      <c r="D72" s="51"/>
      <c r="E72" s="51"/>
      <c r="F72" s="51"/>
      <c r="G72" s="52"/>
      <c r="H72" s="52"/>
      <c r="I72" s="52"/>
      <c r="J72" s="52"/>
      <c r="K72" s="53"/>
      <c r="L72" s="54"/>
    </row>
    <row r="73" spans="1:13" ht="31" customHeight="1" thickBot="1" x14ac:dyDescent="0.4">
      <c r="A73" s="153" t="s">
        <v>32</v>
      </c>
      <c r="B73" s="154"/>
      <c r="C73" s="155"/>
      <c r="D73" s="156"/>
      <c r="E73" s="156"/>
      <c r="F73" s="156"/>
      <c r="G73" s="156"/>
      <c r="H73" s="156"/>
      <c r="I73" s="156"/>
      <c r="J73" s="156"/>
      <c r="K73" s="157"/>
    </row>
    <row r="74" spans="1:13" ht="24.5" customHeight="1" thickBot="1" x14ac:dyDescent="0.4">
      <c r="A74" s="151" t="s">
        <v>9</v>
      </c>
      <c r="B74" s="152"/>
      <c r="C74" s="34"/>
      <c r="D74" s="35"/>
      <c r="E74" s="35"/>
      <c r="F74" s="35"/>
      <c r="G74" s="35"/>
      <c r="H74" s="35"/>
      <c r="I74" s="35"/>
      <c r="J74" s="35"/>
      <c r="K74" s="36"/>
    </row>
    <row r="75" spans="1:13" ht="29.5" customHeight="1" thickBot="1" x14ac:dyDescent="0.4">
      <c r="A75" s="149" t="s">
        <v>24</v>
      </c>
      <c r="B75" s="150"/>
      <c r="C75" s="77"/>
      <c r="D75" s="37"/>
      <c r="E75" s="37"/>
      <c r="F75" s="37"/>
      <c r="G75" s="37"/>
      <c r="H75" s="37"/>
      <c r="I75" s="37"/>
      <c r="J75" s="37"/>
      <c r="K75" s="38"/>
    </row>
    <row r="76" spans="1:13" ht="49" customHeight="1" thickBot="1" x14ac:dyDescent="0.4">
      <c r="A76" s="39" t="s">
        <v>0</v>
      </c>
      <c r="B76" s="40" t="s">
        <v>25</v>
      </c>
      <c r="C76" s="102" t="s">
        <v>22</v>
      </c>
      <c r="D76" s="100" t="s">
        <v>21</v>
      </c>
      <c r="E76" s="101" t="s">
        <v>10</v>
      </c>
      <c r="F76" s="101" t="s">
        <v>6</v>
      </c>
      <c r="G76" s="108" t="s">
        <v>18</v>
      </c>
      <c r="H76" s="103" t="s">
        <v>41</v>
      </c>
      <c r="I76" s="104" t="s">
        <v>42</v>
      </c>
      <c r="J76" s="104" t="s">
        <v>19</v>
      </c>
      <c r="K76" s="130" t="s">
        <v>43</v>
      </c>
      <c r="L76" s="123" t="s">
        <v>20</v>
      </c>
    </row>
    <row r="77" spans="1:13" ht="23.25" customHeight="1" x14ac:dyDescent="0.35">
      <c r="A77" s="44">
        <v>43770</v>
      </c>
      <c r="B77" s="79"/>
      <c r="C77" s="80"/>
      <c r="D77" s="60"/>
      <c r="E77" s="61"/>
      <c r="F77" s="62"/>
      <c r="G77" s="73">
        <f>IFERROR((C77/$C$75)*B77,0)</f>
        <v>0</v>
      </c>
      <c r="H77" s="110"/>
      <c r="I77" s="111"/>
      <c r="J77" s="134"/>
      <c r="K77" s="137">
        <f>IFERROR((H77/$C$75)*B77,0)</f>
        <v>0</v>
      </c>
      <c r="L77" s="69">
        <f>(G77+J77)</f>
        <v>0</v>
      </c>
      <c r="M77" s="45"/>
    </row>
    <row r="78" spans="1:13" ht="21.75" customHeight="1" x14ac:dyDescent="0.35">
      <c r="A78" s="46">
        <v>43800</v>
      </c>
      <c r="B78" s="81"/>
      <c r="C78" s="82"/>
      <c r="D78" s="63"/>
      <c r="E78" s="64"/>
      <c r="F78" s="65"/>
      <c r="G78" s="74">
        <f t="shared" ref="G78:G88" si="12">IFERROR((C78/$C$75)*B78,0)</f>
        <v>0</v>
      </c>
      <c r="H78" s="112"/>
      <c r="I78" s="113"/>
      <c r="J78" s="140"/>
      <c r="K78" s="138">
        <f t="shared" ref="K78:K88" si="13">IFERROR((H78/$C$75)*B78,0)</f>
        <v>0</v>
      </c>
      <c r="L78" s="70">
        <f t="shared" ref="L78:L88" si="14">(G78+J78)</f>
        <v>0</v>
      </c>
      <c r="M78" s="45"/>
    </row>
    <row r="79" spans="1:13" ht="21.65" customHeight="1" x14ac:dyDescent="0.35">
      <c r="A79" s="46">
        <v>43831</v>
      </c>
      <c r="B79" s="81"/>
      <c r="C79" s="82"/>
      <c r="D79" s="63"/>
      <c r="E79" s="64"/>
      <c r="F79" s="65"/>
      <c r="G79" s="74">
        <f t="shared" si="12"/>
        <v>0</v>
      </c>
      <c r="H79" s="112"/>
      <c r="I79" s="113"/>
      <c r="J79" s="140"/>
      <c r="K79" s="138">
        <f t="shared" si="13"/>
        <v>0</v>
      </c>
      <c r="L79" s="70">
        <f t="shared" si="14"/>
        <v>0</v>
      </c>
      <c r="M79" s="45"/>
    </row>
    <row r="80" spans="1:13" ht="21.65" customHeight="1" x14ac:dyDescent="0.35">
      <c r="A80" s="46">
        <v>43862</v>
      </c>
      <c r="B80" s="81"/>
      <c r="C80" s="82"/>
      <c r="D80" s="63"/>
      <c r="E80" s="64"/>
      <c r="F80" s="65"/>
      <c r="G80" s="74">
        <f t="shared" si="12"/>
        <v>0</v>
      </c>
      <c r="H80" s="112"/>
      <c r="I80" s="113"/>
      <c r="J80" s="140"/>
      <c r="K80" s="138">
        <f t="shared" si="13"/>
        <v>0</v>
      </c>
      <c r="L80" s="70">
        <f t="shared" si="14"/>
        <v>0</v>
      </c>
      <c r="M80" s="45"/>
    </row>
    <row r="81" spans="1:13" ht="21.65" customHeight="1" x14ac:dyDescent="0.35">
      <c r="A81" s="46">
        <v>43891</v>
      </c>
      <c r="B81" s="81"/>
      <c r="C81" s="82"/>
      <c r="D81" s="63"/>
      <c r="E81" s="64"/>
      <c r="F81" s="65"/>
      <c r="G81" s="74">
        <f t="shared" si="12"/>
        <v>0</v>
      </c>
      <c r="H81" s="112"/>
      <c r="I81" s="113"/>
      <c r="J81" s="140"/>
      <c r="K81" s="138">
        <f t="shared" si="13"/>
        <v>0</v>
      </c>
      <c r="L81" s="70">
        <f t="shared" si="14"/>
        <v>0</v>
      </c>
      <c r="M81" s="45"/>
    </row>
    <row r="82" spans="1:13" ht="21.65" customHeight="1" x14ac:dyDescent="0.35">
      <c r="A82" s="46">
        <v>43922</v>
      </c>
      <c r="B82" s="81"/>
      <c r="C82" s="82"/>
      <c r="D82" s="63"/>
      <c r="E82" s="64"/>
      <c r="F82" s="65"/>
      <c r="G82" s="74">
        <f t="shared" si="12"/>
        <v>0</v>
      </c>
      <c r="H82" s="112"/>
      <c r="I82" s="113"/>
      <c r="J82" s="140"/>
      <c r="K82" s="138">
        <f t="shared" si="13"/>
        <v>0</v>
      </c>
      <c r="L82" s="70">
        <f t="shared" si="14"/>
        <v>0</v>
      </c>
      <c r="M82" s="45"/>
    </row>
    <row r="83" spans="1:13" ht="21.65" customHeight="1" x14ac:dyDescent="0.35">
      <c r="A83" s="46">
        <v>43952</v>
      </c>
      <c r="B83" s="81"/>
      <c r="C83" s="82"/>
      <c r="D83" s="63"/>
      <c r="E83" s="64"/>
      <c r="F83" s="65"/>
      <c r="G83" s="74">
        <f t="shared" si="12"/>
        <v>0</v>
      </c>
      <c r="H83" s="112"/>
      <c r="I83" s="113"/>
      <c r="J83" s="140"/>
      <c r="K83" s="138">
        <f t="shared" si="13"/>
        <v>0</v>
      </c>
      <c r="L83" s="70">
        <f t="shared" si="14"/>
        <v>0</v>
      </c>
      <c r="M83" s="45"/>
    </row>
    <row r="84" spans="1:13" ht="21.65" customHeight="1" x14ac:dyDescent="0.35">
      <c r="A84" s="46">
        <v>43983</v>
      </c>
      <c r="B84" s="81"/>
      <c r="C84" s="82"/>
      <c r="D84" s="63"/>
      <c r="E84" s="64"/>
      <c r="F84" s="65"/>
      <c r="G84" s="74">
        <f t="shared" si="12"/>
        <v>0</v>
      </c>
      <c r="H84" s="112"/>
      <c r="I84" s="113"/>
      <c r="J84" s="140"/>
      <c r="K84" s="138">
        <f t="shared" si="13"/>
        <v>0</v>
      </c>
      <c r="L84" s="70">
        <f t="shared" si="14"/>
        <v>0</v>
      </c>
      <c r="M84" s="45"/>
    </row>
    <row r="85" spans="1:13" ht="21.65" customHeight="1" x14ac:dyDescent="0.35">
      <c r="A85" s="46">
        <v>44013</v>
      </c>
      <c r="B85" s="81"/>
      <c r="C85" s="82"/>
      <c r="D85" s="63"/>
      <c r="E85" s="64"/>
      <c r="F85" s="65"/>
      <c r="G85" s="74">
        <f t="shared" si="12"/>
        <v>0</v>
      </c>
      <c r="H85" s="112"/>
      <c r="I85" s="113"/>
      <c r="J85" s="140"/>
      <c r="K85" s="138">
        <f t="shared" si="13"/>
        <v>0</v>
      </c>
      <c r="L85" s="70">
        <f t="shared" si="14"/>
        <v>0</v>
      </c>
      <c r="M85" s="45"/>
    </row>
    <row r="86" spans="1:13" ht="21.65" customHeight="1" x14ac:dyDescent="0.35">
      <c r="A86" s="46">
        <v>44044</v>
      </c>
      <c r="B86" s="81"/>
      <c r="C86" s="82"/>
      <c r="D86" s="63"/>
      <c r="E86" s="64"/>
      <c r="F86" s="65"/>
      <c r="G86" s="74">
        <f t="shared" si="12"/>
        <v>0</v>
      </c>
      <c r="H86" s="112"/>
      <c r="I86" s="113"/>
      <c r="J86" s="140"/>
      <c r="K86" s="138">
        <f t="shared" si="13"/>
        <v>0</v>
      </c>
      <c r="L86" s="70">
        <f t="shared" si="14"/>
        <v>0</v>
      </c>
      <c r="M86" s="45"/>
    </row>
    <row r="87" spans="1:13" ht="21.65" customHeight="1" x14ac:dyDescent="0.35">
      <c r="A87" s="46">
        <v>44075</v>
      </c>
      <c r="B87" s="81"/>
      <c r="C87" s="82"/>
      <c r="D87" s="63"/>
      <c r="E87" s="64"/>
      <c r="F87" s="65"/>
      <c r="G87" s="74">
        <f t="shared" si="12"/>
        <v>0</v>
      </c>
      <c r="H87" s="112"/>
      <c r="I87" s="113"/>
      <c r="J87" s="140"/>
      <c r="K87" s="138">
        <f t="shared" si="13"/>
        <v>0</v>
      </c>
      <c r="L87" s="70">
        <f t="shared" si="14"/>
        <v>0</v>
      </c>
      <c r="M87" s="45"/>
    </row>
    <row r="88" spans="1:13" ht="21.65" customHeight="1" thickBot="1" x14ac:dyDescent="0.4">
      <c r="A88" s="46">
        <v>44105</v>
      </c>
      <c r="B88" s="83"/>
      <c r="C88" s="84"/>
      <c r="D88" s="66"/>
      <c r="E88" s="67"/>
      <c r="F88" s="68"/>
      <c r="G88" s="75">
        <f t="shared" si="12"/>
        <v>0</v>
      </c>
      <c r="H88" s="114"/>
      <c r="I88" s="115"/>
      <c r="J88" s="141"/>
      <c r="K88" s="139">
        <f t="shared" si="13"/>
        <v>0</v>
      </c>
      <c r="L88" s="71">
        <f t="shared" si="14"/>
        <v>0</v>
      </c>
      <c r="M88" s="45"/>
    </row>
    <row r="89" spans="1:13" ht="15" customHeight="1" thickBot="1" x14ac:dyDescent="0.4">
      <c r="A89" s="49"/>
      <c r="B89" s="50"/>
      <c r="C89" s="51"/>
      <c r="D89" s="51"/>
      <c r="E89" s="51"/>
      <c r="F89" s="51"/>
      <c r="G89" s="52"/>
      <c r="H89" s="52"/>
      <c r="I89" s="52"/>
      <c r="J89" s="52"/>
      <c r="K89" s="53"/>
      <c r="L89" s="54"/>
    </row>
    <row r="90" spans="1:13" ht="34" customHeight="1" thickBot="1" x14ac:dyDescent="0.4">
      <c r="A90" s="153" t="s">
        <v>33</v>
      </c>
      <c r="B90" s="154"/>
      <c r="C90" s="155"/>
      <c r="D90" s="156"/>
      <c r="E90" s="156"/>
      <c r="F90" s="156"/>
      <c r="G90" s="156"/>
      <c r="H90" s="156"/>
      <c r="I90" s="156"/>
      <c r="J90" s="156"/>
      <c r="K90" s="157"/>
    </row>
    <row r="91" spans="1:13" ht="29.5" customHeight="1" thickBot="1" x14ac:dyDescent="0.4">
      <c r="A91" s="151" t="s">
        <v>9</v>
      </c>
      <c r="B91" s="152"/>
      <c r="C91" s="34"/>
      <c r="D91" s="35"/>
      <c r="E91" s="35"/>
      <c r="F91" s="35"/>
      <c r="G91" s="35"/>
      <c r="H91" s="35"/>
      <c r="I91" s="35"/>
      <c r="J91" s="35"/>
      <c r="K91" s="36"/>
    </row>
    <row r="92" spans="1:13" ht="27" customHeight="1" thickBot="1" x14ac:dyDescent="0.4">
      <c r="A92" s="149" t="s">
        <v>24</v>
      </c>
      <c r="B92" s="150"/>
      <c r="C92" s="77"/>
      <c r="D92" s="37"/>
      <c r="E92" s="37"/>
      <c r="F92" s="37"/>
      <c r="G92" s="37"/>
      <c r="H92" s="37"/>
      <c r="I92" s="37"/>
      <c r="J92" s="37"/>
      <c r="K92" s="38"/>
    </row>
    <row r="93" spans="1:13" ht="61" customHeight="1" thickBot="1" x14ac:dyDescent="0.4">
      <c r="A93" s="39" t="s">
        <v>0</v>
      </c>
      <c r="B93" s="40" t="s">
        <v>25</v>
      </c>
      <c r="C93" s="57" t="s">
        <v>22</v>
      </c>
      <c r="D93" s="58" t="s">
        <v>21</v>
      </c>
      <c r="E93" s="59" t="s">
        <v>10</v>
      </c>
      <c r="F93" s="59" t="s">
        <v>6</v>
      </c>
      <c r="G93" s="72" t="s">
        <v>18</v>
      </c>
      <c r="H93" s="103" t="s">
        <v>41</v>
      </c>
      <c r="I93" s="104" t="s">
        <v>42</v>
      </c>
      <c r="J93" s="105" t="s">
        <v>19</v>
      </c>
      <c r="K93" s="130" t="s">
        <v>43</v>
      </c>
      <c r="L93" s="41" t="s">
        <v>20</v>
      </c>
    </row>
    <row r="94" spans="1:13" ht="23.25" customHeight="1" x14ac:dyDescent="0.35">
      <c r="A94" s="44">
        <v>43770</v>
      </c>
      <c r="B94" s="79"/>
      <c r="C94" s="80"/>
      <c r="D94" s="60"/>
      <c r="E94" s="61"/>
      <c r="F94" s="62"/>
      <c r="G94" s="73">
        <f>IFERROR((C94/$C$92)*B94,0)</f>
        <v>0</v>
      </c>
      <c r="H94" s="110"/>
      <c r="I94" s="111"/>
      <c r="J94" s="134"/>
      <c r="K94" s="137">
        <f>IFERROR((H94/$C$92)*B94,0)</f>
        <v>0</v>
      </c>
      <c r="L94" s="69">
        <f>(G94+J94)</f>
        <v>0</v>
      </c>
      <c r="M94" s="45"/>
    </row>
    <row r="95" spans="1:13" ht="21.75" customHeight="1" x14ac:dyDescent="0.35">
      <c r="A95" s="46">
        <v>43800</v>
      </c>
      <c r="B95" s="85"/>
      <c r="C95" s="82"/>
      <c r="D95" s="63"/>
      <c r="E95" s="64"/>
      <c r="F95" s="65"/>
      <c r="G95" s="74">
        <f t="shared" ref="G95:G105" si="15">IFERROR((C95/$C$92)*B95,0)</f>
        <v>0</v>
      </c>
      <c r="H95" s="112"/>
      <c r="I95" s="113"/>
      <c r="J95" s="140"/>
      <c r="K95" s="138">
        <f t="shared" ref="K95:K105" si="16">IFERROR((H95/$C$92)*B95,0)</f>
        <v>0</v>
      </c>
      <c r="L95" s="70">
        <f t="shared" ref="L95:L105" si="17">(G95+J95)</f>
        <v>0</v>
      </c>
      <c r="M95" s="45"/>
    </row>
    <row r="96" spans="1:13" ht="21.65" customHeight="1" x14ac:dyDescent="0.35">
      <c r="A96" s="46">
        <v>43831</v>
      </c>
      <c r="B96" s="85"/>
      <c r="C96" s="82"/>
      <c r="D96" s="63"/>
      <c r="E96" s="64"/>
      <c r="F96" s="65"/>
      <c r="G96" s="74">
        <f t="shared" si="15"/>
        <v>0</v>
      </c>
      <c r="H96" s="112"/>
      <c r="I96" s="113"/>
      <c r="J96" s="140"/>
      <c r="K96" s="138">
        <f t="shared" si="16"/>
        <v>0</v>
      </c>
      <c r="L96" s="70">
        <f t="shared" si="17"/>
        <v>0</v>
      </c>
      <c r="M96" s="45"/>
    </row>
    <row r="97" spans="1:13" ht="21.65" customHeight="1" x14ac:dyDescent="0.35">
      <c r="A97" s="46">
        <v>43862</v>
      </c>
      <c r="B97" s="85"/>
      <c r="C97" s="82"/>
      <c r="D97" s="63"/>
      <c r="E97" s="64"/>
      <c r="F97" s="65"/>
      <c r="G97" s="74">
        <f t="shared" si="15"/>
        <v>0</v>
      </c>
      <c r="H97" s="112"/>
      <c r="I97" s="113"/>
      <c r="J97" s="140"/>
      <c r="K97" s="138">
        <f t="shared" si="16"/>
        <v>0</v>
      </c>
      <c r="L97" s="70">
        <f t="shared" si="17"/>
        <v>0</v>
      </c>
      <c r="M97" s="45"/>
    </row>
    <row r="98" spans="1:13" ht="21.65" customHeight="1" x14ac:dyDescent="0.35">
      <c r="A98" s="46">
        <v>43891</v>
      </c>
      <c r="B98" s="85"/>
      <c r="C98" s="82"/>
      <c r="D98" s="63"/>
      <c r="E98" s="64"/>
      <c r="F98" s="65"/>
      <c r="G98" s="74">
        <f t="shared" si="15"/>
        <v>0</v>
      </c>
      <c r="H98" s="112"/>
      <c r="I98" s="113"/>
      <c r="J98" s="140"/>
      <c r="K98" s="138">
        <f t="shared" si="16"/>
        <v>0</v>
      </c>
      <c r="L98" s="70">
        <f t="shared" si="17"/>
        <v>0</v>
      </c>
      <c r="M98" s="45"/>
    </row>
    <row r="99" spans="1:13" ht="21.65" customHeight="1" x14ac:dyDescent="0.35">
      <c r="A99" s="46">
        <v>43922</v>
      </c>
      <c r="B99" s="85"/>
      <c r="C99" s="82"/>
      <c r="D99" s="63"/>
      <c r="E99" s="64"/>
      <c r="F99" s="65"/>
      <c r="G99" s="74">
        <f t="shared" si="15"/>
        <v>0</v>
      </c>
      <c r="H99" s="112"/>
      <c r="I99" s="113"/>
      <c r="J99" s="140"/>
      <c r="K99" s="138">
        <f t="shared" si="16"/>
        <v>0</v>
      </c>
      <c r="L99" s="70">
        <f t="shared" si="17"/>
        <v>0</v>
      </c>
      <c r="M99" s="45"/>
    </row>
    <row r="100" spans="1:13" ht="21.65" customHeight="1" x14ac:dyDescent="0.35">
      <c r="A100" s="46">
        <v>43952</v>
      </c>
      <c r="B100" s="85"/>
      <c r="C100" s="82"/>
      <c r="D100" s="63"/>
      <c r="E100" s="64"/>
      <c r="F100" s="65"/>
      <c r="G100" s="74">
        <f t="shared" si="15"/>
        <v>0</v>
      </c>
      <c r="H100" s="112"/>
      <c r="I100" s="113"/>
      <c r="J100" s="140"/>
      <c r="K100" s="138">
        <f t="shared" si="16"/>
        <v>0</v>
      </c>
      <c r="L100" s="70">
        <f t="shared" si="17"/>
        <v>0</v>
      </c>
      <c r="M100" s="45"/>
    </row>
    <row r="101" spans="1:13" ht="21.65" customHeight="1" x14ac:dyDescent="0.35">
      <c r="A101" s="46">
        <v>43983</v>
      </c>
      <c r="B101" s="85"/>
      <c r="C101" s="82"/>
      <c r="D101" s="63"/>
      <c r="E101" s="64"/>
      <c r="F101" s="65"/>
      <c r="G101" s="74">
        <f t="shared" si="15"/>
        <v>0</v>
      </c>
      <c r="H101" s="112"/>
      <c r="I101" s="113"/>
      <c r="J101" s="140"/>
      <c r="K101" s="138">
        <f t="shared" si="16"/>
        <v>0</v>
      </c>
      <c r="L101" s="70">
        <f t="shared" si="17"/>
        <v>0</v>
      </c>
      <c r="M101" s="45"/>
    </row>
    <row r="102" spans="1:13" ht="21.65" customHeight="1" x14ac:dyDescent="0.35">
      <c r="A102" s="46">
        <v>44013</v>
      </c>
      <c r="B102" s="85"/>
      <c r="C102" s="82"/>
      <c r="D102" s="63"/>
      <c r="E102" s="64"/>
      <c r="F102" s="65"/>
      <c r="G102" s="74">
        <f t="shared" si="15"/>
        <v>0</v>
      </c>
      <c r="H102" s="112"/>
      <c r="I102" s="113"/>
      <c r="J102" s="140"/>
      <c r="K102" s="138">
        <f t="shared" si="16"/>
        <v>0</v>
      </c>
      <c r="L102" s="70">
        <f t="shared" si="17"/>
        <v>0</v>
      </c>
      <c r="M102" s="45"/>
    </row>
    <row r="103" spans="1:13" ht="21.65" customHeight="1" x14ac:dyDescent="0.35">
      <c r="A103" s="46">
        <v>44044</v>
      </c>
      <c r="B103" s="85"/>
      <c r="C103" s="82"/>
      <c r="D103" s="63"/>
      <c r="E103" s="64"/>
      <c r="F103" s="65"/>
      <c r="G103" s="74">
        <f t="shared" si="15"/>
        <v>0</v>
      </c>
      <c r="H103" s="112"/>
      <c r="I103" s="113"/>
      <c r="J103" s="140"/>
      <c r="K103" s="138">
        <f t="shared" si="16"/>
        <v>0</v>
      </c>
      <c r="L103" s="70">
        <f t="shared" si="17"/>
        <v>0</v>
      </c>
      <c r="M103" s="45"/>
    </row>
    <row r="104" spans="1:13" ht="21.65" customHeight="1" x14ac:dyDescent="0.35">
      <c r="A104" s="46">
        <v>44075</v>
      </c>
      <c r="B104" s="85"/>
      <c r="C104" s="82"/>
      <c r="D104" s="63"/>
      <c r="E104" s="64"/>
      <c r="F104" s="65"/>
      <c r="G104" s="74">
        <f t="shared" si="15"/>
        <v>0</v>
      </c>
      <c r="H104" s="112"/>
      <c r="I104" s="113"/>
      <c r="J104" s="140"/>
      <c r="K104" s="138">
        <f t="shared" si="16"/>
        <v>0</v>
      </c>
      <c r="L104" s="70">
        <f t="shared" si="17"/>
        <v>0</v>
      </c>
      <c r="M104" s="45"/>
    </row>
    <row r="105" spans="1:13" ht="21.65" customHeight="1" thickBot="1" x14ac:dyDescent="0.4">
      <c r="A105" s="46">
        <v>44105</v>
      </c>
      <c r="B105" s="86"/>
      <c r="C105" s="84"/>
      <c r="D105" s="66"/>
      <c r="E105" s="67"/>
      <c r="F105" s="68"/>
      <c r="G105" s="75">
        <f t="shared" si="15"/>
        <v>0</v>
      </c>
      <c r="H105" s="114"/>
      <c r="I105" s="115"/>
      <c r="J105" s="141"/>
      <c r="K105" s="139">
        <f t="shared" si="16"/>
        <v>0</v>
      </c>
      <c r="L105" s="71">
        <f t="shared" si="17"/>
        <v>0</v>
      </c>
      <c r="M105" s="45"/>
    </row>
    <row r="106" spans="1:13" ht="15.5" customHeight="1" thickBot="1" x14ac:dyDescent="0.4">
      <c r="A106" s="49"/>
      <c r="B106" s="50"/>
      <c r="C106" s="51"/>
      <c r="D106" s="51"/>
      <c r="E106" s="51"/>
      <c r="F106" s="51"/>
      <c r="G106" s="52"/>
      <c r="H106" s="52"/>
      <c r="I106" s="52"/>
      <c r="J106" s="52"/>
      <c r="K106" s="53"/>
      <c r="L106" s="54"/>
    </row>
    <row r="107" spans="1:13" ht="36.5" customHeight="1" thickBot="1" x14ac:dyDescent="0.4">
      <c r="A107" s="153" t="s">
        <v>34</v>
      </c>
      <c r="B107" s="154"/>
      <c r="C107" s="155"/>
      <c r="D107" s="156"/>
      <c r="E107" s="156"/>
      <c r="F107" s="156"/>
      <c r="G107" s="156"/>
      <c r="H107" s="156"/>
      <c r="I107" s="156"/>
      <c r="J107" s="156"/>
      <c r="K107" s="157"/>
    </row>
    <row r="108" spans="1:13" ht="26" customHeight="1" thickBot="1" x14ac:dyDescent="0.4">
      <c r="A108" s="151" t="s">
        <v>9</v>
      </c>
      <c r="B108" s="152"/>
      <c r="C108" s="34"/>
      <c r="D108" s="35"/>
      <c r="E108" s="35"/>
      <c r="F108" s="35"/>
      <c r="G108" s="35"/>
      <c r="H108" s="35"/>
      <c r="I108" s="35"/>
      <c r="J108" s="35"/>
      <c r="K108" s="36"/>
    </row>
    <row r="109" spans="1:13" ht="31.5" customHeight="1" thickBot="1" x14ac:dyDescent="0.4">
      <c r="A109" s="149" t="s">
        <v>24</v>
      </c>
      <c r="B109" s="150"/>
      <c r="C109" s="77"/>
      <c r="D109" s="37"/>
      <c r="E109" s="37"/>
      <c r="F109" s="37"/>
      <c r="G109" s="37"/>
      <c r="H109" s="37"/>
      <c r="I109" s="37"/>
      <c r="J109" s="37"/>
      <c r="K109" s="38"/>
    </row>
    <row r="110" spans="1:13" ht="57" customHeight="1" thickBot="1" x14ac:dyDescent="0.4">
      <c r="A110" s="39" t="s">
        <v>0</v>
      </c>
      <c r="B110" s="40" t="s">
        <v>25</v>
      </c>
      <c r="C110" s="57" t="s">
        <v>22</v>
      </c>
      <c r="D110" s="58" t="s">
        <v>21</v>
      </c>
      <c r="E110" s="59" t="s">
        <v>10</v>
      </c>
      <c r="F110" s="59" t="s">
        <v>6</v>
      </c>
      <c r="G110" s="72" t="s">
        <v>18</v>
      </c>
      <c r="H110" s="103" t="s">
        <v>41</v>
      </c>
      <c r="I110" s="104" t="s">
        <v>42</v>
      </c>
      <c r="J110" s="131" t="s">
        <v>19</v>
      </c>
      <c r="K110" s="132" t="s">
        <v>43</v>
      </c>
      <c r="L110" s="41" t="s">
        <v>20</v>
      </c>
    </row>
    <row r="111" spans="1:13" ht="21.65" customHeight="1" x14ac:dyDescent="0.35">
      <c r="A111" s="44">
        <v>43770</v>
      </c>
      <c r="B111" s="79"/>
      <c r="C111" s="80"/>
      <c r="D111" s="60"/>
      <c r="E111" s="61"/>
      <c r="F111" s="62"/>
      <c r="G111" s="78">
        <f>IFERROR((C111/$C$109)*B111,0)</f>
        <v>0</v>
      </c>
      <c r="H111" s="110"/>
      <c r="I111" s="111"/>
      <c r="J111" s="142"/>
      <c r="K111" s="137">
        <f>IFERROR((H111/$C$109)*B111,0)</f>
        <v>0</v>
      </c>
      <c r="L111" s="69">
        <f>(G111+J111)</f>
        <v>0</v>
      </c>
    </row>
    <row r="112" spans="1:13" ht="21.65" customHeight="1" x14ac:dyDescent="0.35">
      <c r="A112" s="46">
        <v>43800</v>
      </c>
      <c r="B112" s="81"/>
      <c r="C112" s="82"/>
      <c r="D112" s="63"/>
      <c r="E112" s="64"/>
      <c r="F112" s="65"/>
      <c r="G112" s="93">
        <f t="shared" ref="G112:G122" si="18">IFERROR((C112/$C$109)*B112,0)</f>
        <v>0</v>
      </c>
      <c r="H112" s="112"/>
      <c r="I112" s="113"/>
      <c r="J112" s="143"/>
      <c r="K112" s="138">
        <f t="shared" ref="K112:K122" si="19">IFERROR((H112/$C$109)*B112,0)</f>
        <v>0</v>
      </c>
      <c r="L112" s="70">
        <f t="shared" ref="L112:L122" si="20">(G112+J112)</f>
        <v>0</v>
      </c>
    </row>
    <row r="113" spans="1:12" ht="21.65" customHeight="1" x14ac:dyDescent="0.35">
      <c r="A113" s="46">
        <v>43831</v>
      </c>
      <c r="B113" s="81"/>
      <c r="C113" s="82"/>
      <c r="D113" s="63"/>
      <c r="E113" s="64"/>
      <c r="F113" s="65"/>
      <c r="G113" s="93">
        <f t="shared" si="18"/>
        <v>0</v>
      </c>
      <c r="H113" s="112"/>
      <c r="I113" s="113"/>
      <c r="J113" s="143"/>
      <c r="K113" s="138">
        <f t="shared" si="19"/>
        <v>0</v>
      </c>
      <c r="L113" s="70">
        <f t="shared" si="20"/>
        <v>0</v>
      </c>
    </row>
    <row r="114" spans="1:12" ht="21.65" customHeight="1" x14ac:dyDescent="0.35">
      <c r="A114" s="46">
        <v>43862</v>
      </c>
      <c r="B114" s="81"/>
      <c r="C114" s="82"/>
      <c r="D114" s="63"/>
      <c r="E114" s="64"/>
      <c r="F114" s="65"/>
      <c r="G114" s="93">
        <f t="shared" si="18"/>
        <v>0</v>
      </c>
      <c r="H114" s="112"/>
      <c r="I114" s="113"/>
      <c r="J114" s="143"/>
      <c r="K114" s="138">
        <f t="shared" si="19"/>
        <v>0</v>
      </c>
      <c r="L114" s="70">
        <f t="shared" si="20"/>
        <v>0</v>
      </c>
    </row>
    <row r="115" spans="1:12" ht="21.65" customHeight="1" x14ac:dyDescent="0.35">
      <c r="A115" s="46">
        <v>43891</v>
      </c>
      <c r="B115" s="81"/>
      <c r="C115" s="82"/>
      <c r="D115" s="63"/>
      <c r="E115" s="64"/>
      <c r="F115" s="65"/>
      <c r="G115" s="93">
        <f t="shared" si="18"/>
        <v>0</v>
      </c>
      <c r="H115" s="112"/>
      <c r="I115" s="113"/>
      <c r="J115" s="143"/>
      <c r="K115" s="138">
        <f t="shared" si="19"/>
        <v>0</v>
      </c>
      <c r="L115" s="70">
        <f t="shared" si="20"/>
        <v>0</v>
      </c>
    </row>
    <row r="116" spans="1:12" ht="21.65" customHeight="1" x14ac:dyDescent="0.35">
      <c r="A116" s="46">
        <v>43922</v>
      </c>
      <c r="B116" s="81"/>
      <c r="C116" s="82"/>
      <c r="D116" s="63"/>
      <c r="E116" s="64"/>
      <c r="F116" s="65"/>
      <c r="G116" s="93">
        <f t="shared" si="18"/>
        <v>0</v>
      </c>
      <c r="H116" s="112"/>
      <c r="I116" s="113"/>
      <c r="J116" s="143"/>
      <c r="K116" s="138">
        <f t="shared" si="19"/>
        <v>0</v>
      </c>
      <c r="L116" s="70">
        <f t="shared" si="20"/>
        <v>0</v>
      </c>
    </row>
    <row r="117" spans="1:12" ht="21.65" customHeight="1" x14ac:dyDescent="0.35">
      <c r="A117" s="46">
        <v>43952</v>
      </c>
      <c r="B117" s="81"/>
      <c r="C117" s="82"/>
      <c r="D117" s="63"/>
      <c r="E117" s="64"/>
      <c r="F117" s="65"/>
      <c r="G117" s="93">
        <f t="shared" si="18"/>
        <v>0</v>
      </c>
      <c r="H117" s="112"/>
      <c r="I117" s="113"/>
      <c r="J117" s="143"/>
      <c r="K117" s="138">
        <f t="shared" si="19"/>
        <v>0</v>
      </c>
      <c r="L117" s="70">
        <f t="shared" si="20"/>
        <v>0</v>
      </c>
    </row>
    <row r="118" spans="1:12" ht="21.65" customHeight="1" x14ac:dyDescent="0.35">
      <c r="A118" s="46">
        <v>43983</v>
      </c>
      <c r="B118" s="81"/>
      <c r="C118" s="82"/>
      <c r="D118" s="63"/>
      <c r="E118" s="64"/>
      <c r="F118" s="65"/>
      <c r="G118" s="93">
        <f t="shared" si="18"/>
        <v>0</v>
      </c>
      <c r="H118" s="112"/>
      <c r="I118" s="113"/>
      <c r="J118" s="143"/>
      <c r="K118" s="138">
        <f t="shared" si="19"/>
        <v>0</v>
      </c>
      <c r="L118" s="70">
        <f t="shared" si="20"/>
        <v>0</v>
      </c>
    </row>
    <row r="119" spans="1:12" ht="21.65" customHeight="1" x14ac:dyDescent="0.35">
      <c r="A119" s="46">
        <v>44013</v>
      </c>
      <c r="B119" s="81"/>
      <c r="C119" s="82"/>
      <c r="D119" s="63"/>
      <c r="E119" s="64"/>
      <c r="F119" s="65"/>
      <c r="G119" s="93">
        <f t="shared" si="18"/>
        <v>0</v>
      </c>
      <c r="H119" s="112"/>
      <c r="I119" s="113"/>
      <c r="J119" s="143"/>
      <c r="K119" s="138">
        <f t="shared" si="19"/>
        <v>0</v>
      </c>
      <c r="L119" s="70">
        <f t="shared" si="20"/>
        <v>0</v>
      </c>
    </row>
    <row r="120" spans="1:12" ht="21.65" customHeight="1" x14ac:dyDescent="0.35">
      <c r="A120" s="46">
        <v>44044</v>
      </c>
      <c r="B120" s="81"/>
      <c r="C120" s="82"/>
      <c r="D120" s="63"/>
      <c r="E120" s="64"/>
      <c r="F120" s="65"/>
      <c r="G120" s="93">
        <f t="shared" si="18"/>
        <v>0</v>
      </c>
      <c r="H120" s="112"/>
      <c r="I120" s="113"/>
      <c r="J120" s="143"/>
      <c r="K120" s="138">
        <f t="shared" si="19"/>
        <v>0</v>
      </c>
      <c r="L120" s="70">
        <f t="shared" si="20"/>
        <v>0</v>
      </c>
    </row>
    <row r="121" spans="1:12" ht="21.65" customHeight="1" x14ac:dyDescent="0.35">
      <c r="A121" s="46">
        <v>44075</v>
      </c>
      <c r="B121" s="81"/>
      <c r="C121" s="82"/>
      <c r="D121" s="63"/>
      <c r="E121" s="64"/>
      <c r="F121" s="65"/>
      <c r="G121" s="93">
        <f t="shared" si="18"/>
        <v>0</v>
      </c>
      <c r="H121" s="112"/>
      <c r="I121" s="113"/>
      <c r="J121" s="143"/>
      <c r="K121" s="138">
        <f t="shared" si="19"/>
        <v>0</v>
      </c>
      <c r="L121" s="70">
        <f t="shared" si="20"/>
        <v>0</v>
      </c>
    </row>
    <row r="122" spans="1:12" ht="21.65" customHeight="1" thickBot="1" x14ac:dyDescent="0.4">
      <c r="A122" s="46">
        <v>44105</v>
      </c>
      <c r="B122" s="83"/>
      <c r="C122" s="84"/>
      <c r="D122" s="66"/>
      <c r="E122" s="67"/>
      <c r="F122" s="68"/>
      <c r="G122" s="94">
        <f t="shared" si="18"/>
        <v>0</v>
      </c>
      <c r="H122" s="114"/>
      <c r="I122" s="115"/>
      <c r="J122" s="144"/>
      <c r="K122" s="139">
        <f t="shared" si="19"/>
        <v>0</v>
      </c>
      <c r="L122" s="71">
        <f t="shared" si="20"/>
        <v>0</v>
      </c>
    </row>
    <row r="123" spans="1:12" ht="14.5" customHeight="1" thickBot="1" x14ac:dyDescent="0.4">
      <c r="A123" s="49"/>
      <c r="B123" s="50"/>
      <c r="C123" s="51"/>
      <c r="D123" s="51"/>
      <c r="E123" s="51"/>
      <c r="F123" s="51"/>
      <c r="G123" s="52"/>
      <c r="H123" s="52"/>
      <c r="I123" s="52"/>
      <c r="J123" s="52"/>
      <c r="K123" s="53"/>
      <c r="L123" s="54"/>
    </row>
    <row r="124" spans="1:12" ht="31.5" customHeight="1" thickBot="1" x14ac:dyDescent="0.4">
      <c r="A124" s="153" t="s">
        <v>35</v>
      </c>
      <c r="B124" s="154"/>
      <c r="C124" s="155"/>
      <c r="D124" s="156"/>
      <c r="E124" s="156"/>
      <c r="F124" s="156"/>
      <c r="G124" s="156"/>
      <c r="H124" s="156"/>
      <c r="I124" s="156"/>
      <c r="J124" s="156"/>
      <c r="K124" s="157"/>
    </row>
    <row r="125" spans="1:12" ht="26" customHeight="1" thickBot="1" x14ac:dyDescent="0.4">
      <c r="A125" s="151" t="s">
        <v>9</v>
      </c>
      <c r="B125" s="152"/>
      <c r="C125" s="34"/>
      <c r="D125" s="35"/>
      <c r="E125" s="35"/>
      <c r="F125" s="35"/>
      <c r="G125" s="35"/>
      <c r="H125" s="35"/>
      <c r="I125" s="35"/>
      <c r="J125" s="35"/>
      <c r="K125" s="36"/>
    </row>
    <row r="126" spans="1:12" ht="33.5" customHeight="1" thickBot="1" x14ac:dyDescent="0.4">
      <c r="A126" s="149" t="s">
        <v>24</v>
      </c>
      <c r="B126" s="150"/>
      <c r="C126" s="77"/>
      <c r="D126" s="37"/>
      <c r="E126" s="37"/>
      <c r="F126" s="37"/>
      <c r="G126" s="37"/>
      <c r="H126" s="37"/>
      <c r="I126" s="37"/>
      <c r="J126" s="37"/>
      <c r="K126" s="38"/>
    </row>
    <row r="127" spans="1:12" ht="67" customHeight="1" thickBot="1" x14ac:dyDescent="0.4">
      <c r="A127" s="39" t="s">
        <v>0</v>
      </c>
      <c r="B127" s="40" t="s">
        <v>25</v>
      </c>
      <c r="C127" s="57" t="s">
        <v>22</v>
      </c>
      <c r="D127" s="58" t="s">
        <v>21</v>
      </c>
      <c r="E127" s="59" t="s">
        <v>10</v>
      </c>
      <c r="F127" s="59" t="s">
        <v>6</v>
      </c>
      <c r="G127" s="72" t="s">
        <v>18</v>
      </c>
      <c r="H127" s="103" t="s">
        <v>41</v>
      </c>
      <c r="I127" s="104" t="s">
        <v>42</v>
      </c>
      <c r="J127" s="105" t="s">
        <v>19</v>
      </c>
      <c r="K127" s="130" t="s">
        <v>43</v>
      </c>
      <c r="L127" s="41" t="s">
        <v>20</v>
      </c>
    </row>
    <row r="128" spans="1:12" ht="21.65" customHeight="1" x14ac:dyDescent="0.35">
      <c r="A128" s="44">
        <v>43770</v>
      </c>
      <c r="B128" s="79"/>
      <c r="C128" s="80"/>
      <c r="D128" s="60"/>
      <c r="E128" s="61"/>
      <c r="F128" s="62"/>
      <c r="G128" s="78">
        <f>IFERROR((C128/$C$126)*B128,0)</f>
        <v>0</v>
      </c>
      <c r="H128" s="110"/>
      <c r="I128" s="111"/>
      <c r="J128" s="134"/>
      <c r="K128" s="137">
        <f>IFERROR((H128/$C$126)*B128,0)</f>
        <v>0</v>
      </c>
      <c r="L128" s="69">
        <f>(G128+J128)</f>
        <v>0</v>
      </c>
    </row>
    <row r="129" spans="1:12" ht="21.65" customHeight="1" x14ac:dyDescent="0.35">
      <c r="A129" s="46">
        <v>43800</v>
      </c>
      <c r="B129" s="81"/>
      <c r="C129" s="82"/>
      <c r="D129" s="63"/>
      <c r="E129" s="64"/>
      <c r="F129" s="65"/>
      <c r="G129" s="145">
        <f t="shared" ref="G129:G139" si="21">IFERROR((C129/$C$126)*B129,0)</f>
        <v>0</v>
      </c>
      <c r="H129" s="112"/>
      <c r="I129" s="113"/>
      <c r="J129" s="140"/>
      <c r="K129" s="138">
        <f t="shared" ref="K129:K139" si="22">IFERROR((H129/$C$126)*B129,0)</f>
        <v>0</v>
      </c>
      <c r="L129" s="70">
        <f t="shared" ref="L129:L139" si="23">(G129+J129)</f>
        <v>0</v>
      </c>
    </row>
    <row r="130" spans="1:12" ht="21.65" customHeight="1" x14ac:dyDescent="0.35">
      <c r="A130" s="46">
        <v>43831</v>
      </c>
      <c r="B130" s="81"/>
      <c r="C130" s="82"/>
      <c r="D130" s="63"/>
      <c r="E130" s="64"/>
      <c r="F130" s="65"/>
      <c r="G130" s="145">
        <f t="shared" si="21"/>
        <v>0</v>
      </c>
      <c r="H130" s="112"/>
      <c r="I130" s="113"/>
      <c r="J130" s="140"/>
      <c r="K130" s="138">
        <f t="shared" si="22"/>
        <v>0</v>
      </c>
      <c r="L130" s="70">
        <f t="shared" si="23"/>
        <v>0</v>
      </c>
    </row>
    <row r="131" spans="1:12" ht="21.65" customHeight="1" x14ac:dyDescent="0.35">
      <c r="A131" s="46">
        <v>43862</v>
      </c>
      <c r="B131" s="81"/>
      <c r="C131" s="82"/>
      <c r="D131" s="63"/>
      <c r="E131" s="64"/>
      <c r="F131" s="65"/>
      <c r="G131" s="145">
        <f t="shared" si="21"/>
        <v>0</v>
      </c>
      <c r="H131" s="112"/>
      <c r="I131" s="113"/>
      <c r="J131" s="140"/>
      <c r="K131" s="138">
        <f t="shared" si="22"/>
        <v>0</v>
      </c>
      <c r="L131" s="70">
        <f t="shared" si="23"/>
        <v>0</v>
      </c>
    </row>
    <row r="132" spans="1:12" ht="21.65" customHeight="1" x14ac:dyDescent="0.35">
      <c r="A132" s="46">
        <v>43891</v>
      </c>
      <c r="B132" s="81"/>
      <c r="C132" s="82"/>
      <c r="D132" s="63"/>
      <c r="E132" s="64"/>
      <c r="F132" s="65"/>
      <c r="G132" s="145">
        <f t="shared" si="21"/>
        <v>0</v>
      </c>
      <c r="H132" s="112"/>
      <c r="I132" s="113"/>
      <c r="J132" s="140"/>
      <c r="K132" s="138">
        <f t="shared" si="22"/>
        <v>0</v>
      </c>
      <c r="L132" s="70">
        <f t="shared" si="23"/>
        <v>0</v>
      </c>
    </row>
    <row r="133" spans="1:12" ht="21.65" customHeight="1" x14ac:dyDescent="0.35">
      <c r="A133" s="46">
        <v>43922</v>
      </c>
      <c r="B133" s="81"/>
      <c r="C133" s="82"/>
      <c r="D133" s="63"/>
      <c r="E133" s="64"/>
      <c r="F133" s="65"/>
      <c r="G133" s="145">
        <f t="shared" si="21"/>
        <v>0</v>
      </c>
      <c r="H133" s="112"/>
      <c r="I133" s="113"/>
      <c r="J133" s="140"/>
      <c r="K133" s="138">
        <f t="shared" si="22"/>
        <v>0</v>
      </c>
      <c r="L133" s="70">
        <f t="shared" si="23"/>
        <v>0</v>
      </c>
    </row>
    <row r="134" spans="1:12" ht="21.65" customHeight="1" x14ac:dyDescent="0.35">
      <c r="A134" s="46">
        <v>43952</v>
      </c>
      <c r="B134" s="81"/>
      <c r="C134" s="82"/>
      <c r="D134" s="63"/>
      <c r="E134" s="64"/>
      <c r="F134" s="65"/>
      <c r="G134" s="145">
        <f t="shared" si="21"/>
        <v>0</v>
      </c>
      <c r="H134" s="112"/>
      <c r="I134" s="113"/>
      <c r="J134" s="140"/>
      <c r="K134" s="138">
        <f t="shared" si="22"/>
        <v>0</v>
      </c>
      <c r="L134" s="70">
        <f t="shared" si="23"/>
        <v>0</v>
      </c>
    </row>
    <row r="135" spans="1:12" ht="21.65" customHeight="1" x14ac:dyDescent="0.35">
      <c r="A135" s="46">
        <v>43983</v>
      </c>
      <c r="B135" s="81"/>
      <c r="C135" s="82"/>
      <c r="D135" s="63"/>
      <c r="E135" s="64"/>
      <c r="F135" s="65"/>
      <c r="G135" s="145">
        <f t="shared" si="21"/>
        <v>0</v>
      </c>
      <c r="H135" s="112"/>
      <c r="I135" s="113"/>
      <c r="J135" s="140"/>
      <c r="K135" s="138">
        <f t="shared" si="22"/>
        <v>0</v>
      </c>
      <c r="L135" s="70">
        <f t="shared" si="23"/>
        <v>0</v>
      </c>
    </row>
    <row r="136" spans="1:12" ht="21.65" customHeight="1" x14ac:dyDescent="0.35">
      <c r="A136" s="46">
        <v>44013</v>
      </c>
      <c r="B136" s="81"/>
      <c r="C136" s="82"/>
      <c r="D136" s="63"/>
      <c r="E136" s="64"/>
      <c r="F136" s="65"/>
      <c r="G136" s="145">
        <f t="shared" si="21"/>
        <v>0</v>
      </c>
      <c r="H136" s="112"/>
      <c r="I136" s="113"/>
      <c r="J136" s="140"/>
      <c r="K136" s="138">
        <f t="shared" si="22"/>
        <v>0</v>
      </c>
      <c r="L136" s="70">
        <f t="shared" si="23"/>
        <v>0</v>
      </c>
    </row>
    <row r="137" spans="1:12" ht="21.65" customHeight="1" x14ac:dyDescent="0.35">
      <c r="A137" s="46">
        <v>44044</v>
      </c>
      <c r="B137" s="81"/>
      <c r="C137" s="82"/>
      <c r="D137" s="63"/>
      <c r="E137" s="64"/>
      <c r="F137" s="65"/>
      <c r="G137" s="145">
        <f t="shared" si="21"/>
        <v>0</v>
      </c>
      <c r="H137" s="112"/>
      <c r="I137" s="113"/>
      <c r="J137" s="140"/>
      <c r="K137" s="138">
        <f t="shared" si="22"/>
        <v>0</v>
      </c>
      <c r="L137" s="70">
        <f t="shared" si="23"/>
        <v>0</v>
      </c>
    </row>
    <row r="138" spans="1:12" ht="21.65" customHeight="1" x14ac:dyDescent="0.35">
      <c r="A138" s="46">
        <v>44075</v>
      </c>
      <c r="B138" s="81"/>
      <c r="C138" s="82"/>
      <c r="D138" s="63"/>
      <c r="E138" s="64"/>
      <c r="F138" s="65"/>
      <c r="G138" s="145">
        <f t="shared" si="21"/>
        <v>0</v>
      </c>
      <c r="H138" s="112"/>
      <c r="I138" s="113"/>
      <c r="J138" s="140"/>
      <c r="K138" s="138">
        <f t="shared" si="22"/>
        <v>0</v>
      </c>
      <c r="L138" s="70">
        <f t="shared" si="23"/>
        <v>0</v>
      </c>
    </row>
    <row r="139" spans="1:12" ht="21.65" customHeight="1" thickBot="1" x14ac:dyDescent="0.4">
      <c r="A139" s="46">
        <v>44105</v>
      </c>
      <c r="B139" s="83"/>
      <c r="C139" s="84"/>
      <c r="D139" s="66"/>
      <c r="E139" s="67"/>
      <c r="F139" s="68"/>
      <c r="G139" s="146">
        <f t="shared" si="21"/>
        <v>0</v>
      </c>
      <c r="H139" s="114"/>
      <c r="I139" s="115"/>
      <c r="J139" s="141"/>
      <c r="K139" s="139">
        <f t="shared" si="22"/>
        <v>0</v>
      </c>
      <c r="L139" s="71">
        <f t="shared" si="23"/>
        <v>0</v>
      </c>
    </row>
    <row r="140" spans="1:12" ht="15" customHeight="1" thickBot="1" x14ac:dyDescent="0.4">
      <c r="A140" s="49"/>
      <c r="B140" s="50"/>
      <c r="C140" s="51"/>
      <c r="D140" s="51"/>
      <c r="E140" s="51"/>
      <c r="F140" s="51"/>
      <c r="G140" s="52"/>
      <c r="H140" s="52"/>
      <c r="I140" s="52"/>
      <c r="J140" s="52"/>
      <c r="K140" s="53"/>
      <c r="L140" s="54"/>
    </row>
    <row r="141" spans="1:12" ht="30.5" customHeight="1" thickBot="1" x14ac:dyDescent="0.4">
      <c r="A141" s="153" t="s">
        <v>36</v>
      </c>
      <c r="B141" s="154"/>
      <c r="C141" s="155"/>
      <c r="D141" s="156"/>
      <c r="E141" s="156"/>
      <c r="F141" s="156"/>
      <c r="G141" s="156"/>
      <c r="H141" s="156"/>
      <c r="I141" s="156"/>
      <c r="J141" s="156"/>
      <c r="K141" s="157"/>
    </row>
    <row r="142" spans="1:12" ht="29.5" customHeight="1" thickBot="1" x14ac:dyDescent="0.4">
      <c r="A142" s="151" t="s">
        <v>9</v>
      </c>
      <c r="B142" s="152"/>
      <c r="C142" s="34"/>
      <c r="D142" s="35"/>
      <c r="E142" s="35"/>
      <c r="F142" s="35"/>
      <c r="G142" s="35"/>
      <c r="H142" s="35"/>
      <c r="I142" s="35"/>
      <c r="J142" s="35"/>
      <c r="K142" s="36"/>
    </row>
    <row r="143" spans="1:12" ht="31" customHeight="1" thickBot="1" x14ac:dyDescent="0.4">
      <c r="A143" s="149" t="s">
        <v>24</v>
      </c>
      <c r="B143" s="150"/>
      <c r="C143" s="77"/>
      <c r="D143" s="37"/>
      <c r="E143" s="37"/>
      <c r="F143" s="37"/>
      <c r="G143" s="37"/>
      <c r="H143" s="37"/>
      <c r="I143" s="37"/>
      <c r="J143" s="37"/>
      <c r="K143" s="38"/>
    </row>
    <row r="144" spans="1:12" ht="62" customHeight="1" thickBot="1" x14ac:dyDescent="0.4">
      <c r="A144" s="39" t="s">
        <v>0</v>
      </c>
      <c r="B144" s="40" t="s">
        <v>25</v>
      </c>
      <c r="C144" s="57" t="s">
        <v>22</v>
      </c>
      <c r="D144" s="58" t="s">
        <v>21</v>
      </c>
      <c r="E144" s="59" t="s">
        <v>10</v>
      </c>
      <c r="F144" s="59" t="s">
        <v>6</v>
      </c>
      <c r="G144" s="72" t="s">
        <v>18</v>
      </c>
      <c r="H144" s="103" t="s">
        <v>41</v>
      </c>
      <c r="I144" s="104" t="s">
        <v>42</v>
      </c>
      <c r="J144" s="105" t="s">
        <v>19</v>
      </c>
      <c r="K144" s="130" t="s">
        <v>43</v>
      </c>
      <c r="L144" s="41" t="s">
        <v>20</v>
      </c>
    </row>
    <row r="145" spans="1:12" ht="21.65" customHeight="1" x14ac:dyDescent="0.35">
      <c r="A145" s="44">
        <v>43770</v>
      </c>
      <c r="B145" s="79"/>
      <c r="C145" s="80"/>
      <c r="D145" s="60"/>
      <c r="E145" s="61"/>
      <c r="F145" s="62"/>
      <c r="G145" s="78">
        <f>IFERROR((C145/$C$143)*B145,0)</f>
        <v>0</v>
      </c>
      <c r="H145" s="110"/>
      <c r="I145" s="111"/>
      <c r="J145" s="134"/>
      <c r="K145" s="137">
        <f>IFERROR((H145/$C$143)*B145,0)</f>
        <v>0</v>
      </c>
      <c r="L145" s="69">
        <f>(G145+J145)</f>
        <v>0</v>
      </c>
    </row>
    <row r="146" spans="1:12" ht="21.65" customHeight="1" x14ac:dyDescent="0.35">
      <c r="A146" s="46">
        <v>43800</v>
      </c>
      <c r="B146" s="81"/>
      <c r="C146" s="82"/>
      <c r="D146" s="63"/>
      <c r="E146" s="64"/>
      <c r="F146" s="65"/>
      <c r="G146" s="145">
        <f t="shared" ref="G146:G156" si="24">IFERROR((C146/$C$143)*B146,0)</f>
        <v>0</v>
      </c>
      <c r="H146" s="112"/>
      <c r="I146" s="113"/>
      <c r="J146" s="140"/>
      <c r="K146" s="138">
        <f t="shared" ref="K146:K156" si="25">IFERROR((H146/$C$143)*B146,0)</f>
        <v>0</v>
      </c>
      <c r="L146" s="70">
        <f t="shared" ref="L146:L156" si="26">(G146+J146)</f>
        <v>0</v>
      </c>
    </row>
    <row r="147" spans="1:12" ht="21.65" customHeight="1" x14ac:dyDescent="0.35">
      <c r="A147" s="46">
        <v>43831</v>
      </c>
      <c r="B147" s="81"/>
      <c r="C147" s="82"/>
      <c r="D147" s="63"/>
      <c r="E147" s="64"/>
      <c r="F147" s="65"/>
      <c r="G147" s="145">
        <f t="shared" si="24"/>
        <v>0</v>
      </c>
      <c r="H147" s="112"/>
      <c r="I147" s="113"/>
      <c r="J147" s="140"/>
      <c r="K147" s="138">
        <f t="shared" si="25"/>
        <v>0</v>
      </c>
      <c r="L147" s="70">
        <f t="shared" si="26"/>
        <v>0</v>
      </c>
    </row>
    <row r="148" spans="1:12" ht="21.65" customHeight="1" x14ac:dyDescent="0.35">
      <c r="A148" s="46">
        <v>43862</v>
      </c>
      <c r="B148" s="81"/>
      <c r="C148" s="82"/>
      <c r="D148" s="63"/>
      <c r="E148" s="64"/>
      <c r="F148" s="65"/>
      <c r="G148" s="145">
        <f t="shared" si="24"/>
        <v>0</v>
      </c>
      <c r="H148" s="112"/>
      <c r="I148" s="113"/>
      <c r="J148" s="140"/>
      <c r="K148" s="138">
        <f t="shared" si="25"/>
        <v>0</v>
      </c>
      <c r="L148" s="70">
        <f t="shared" si="26"/>
        <v>0</v>
      </c>
    </row>
    <row r="149" spans="1:12" ht="21.65" customHeight="1" x14ac:dyDescent="0.35">
      <c r="A149" s="46">
        <v>43891</v>
      </c>
      <c r="B149" s="81"/>
      <c r="C149" s="82"/>
      <c r="D149" s="63"/>
      <c r="E149" s="64"/>
      <c r="F149" s="65"/>
      <c r="G149" s="145">
        <f t="shared" si="24"/>
        <v>0</v>
      </c>
      <c r="H149" s="112"/>
      <c r="I149" s="113"/>
      <c r="J149" s="140"/>
      <c r="K149" s="138">
        <f t="shared" si="25"/>
        <v>0</v>
      </c>
      <c r="L149" s="70">
        <f t="shared" si="26"/>
        <v>0</v>
      </c>
    </row>
    <row r="150" spans="1:12" ht="21.65" customHeight="1" x14ac:dyDescent="0.35">
      <c r="A150" s="46">
        <v>43922</v>
      </c>
      <c r="B150" s="81"/>
      <c r="C150" s="82"/>
      <c r="D150" s="63"/>
      <c r="E150" s="64"/>
      <c r="F150" s="65"/>
      <c r="G150" s="145">
        <f t="shared" si="24"/>
        <v>0</v>
      </c>
      <c r="H150" s="112"/>
      <c r="I150" s="113"/>
      <c r="J150" s="140"/>
      <c r="K150" s="138">
        <f t="shared" si="25"/>
        <v>0</v>
      </c>
      <c r="L150" s="70">
        <f t="shared" si="26"/>
        <v>0</v>
      </c>
    </row>
    <row r="151" spans="1:12" ht="21.65" customHeight="1" x14ac:dyDescent="0.35">
      <c r="A151" s="46">
        <v>43952</v>
      </c>
      <c r="B151" s="81"/>
      <c r="C151" s="82"/>
      <c r="D151" s="63"/>
      <c r="E151" s="64"/>
      <c r="F151" s="65"/>
      <c r="G151" s="145">
        <f t="shared" si="24"/>
        <v>0</v>
      </c>
      <c r="H151" s="112"/>
      <c r="I151" s="113"/>
      <c r="J151" s="140"/>
      <c r="K151" s="138">
        <f t="shared" si="25"/>
        <v>0</v>
      </c>
      <c r="L151" s="70">
        <f t="shared" si="26"/>
        <v>0</v>
      </c>
    </row>
    <row r="152" spans="1:12" ht="21.65" customHeight="1" x14ac:dyDescent="0.35">
      <c r="A152" s="46">
        <v>43983</v>
      </c>
      <c r="B152" s="81"/>
      <c r="C152" s="82"/>
      <c r="D152" s="63"/>
      <c r="E152" s="64"/>
      <c r="F152" s="65"/>
      <c r="G152" s="145">
        <f t="shared" si="24"/>
        <v>0</v>
      </c>
      <c r="H152" s="112"/>
      <c r="I152" s="113"/>
      <c r="J152" s="140"/>
      <c r="K152" s="138">
        <f t="shared" si="25"/>
        <v>0</v>
      </c>
      <c r="L152" s="70">
        <f t="shared" si="26"/>
        <v>0</v>
      </c>
    </row>
    <row r="153" spans="1:12" ht="21.65" customHeight="1" x14ac:dyDescent="0.35">
      <c r="A153" s="46">
        <v>44013</v>
      </c>
      <c r="B153" s="81"/>
      <c r="C153" s="82"/>
      <c r="D153" s="63"/>
      <c r="E153" s="64"/>
      <c r="F153" s="65"/>
      <c r="G153" s="145">
        <f t="shared" si="24"/>
        <v>0</v>
      </c>
      <c r="H153" s="112"/>
      <c r="I153" s="113"/>
      <c r="J153" s="140"/>
      <c r="K153" s="138">
        <f t="shared" si="25"/>
        <v>0</v>
      </c>
      <c r="L153" s="70">
        <f t="shared" si="26"/>
        <v>0</v>
      </c>
    </row>
    <row r="154" spans="1:12" ht="21.65" customHeight="1" x14ac:dyDescent="0.35">
      <c r="A154" s="46">
        <v>44044</v>
      </c>
      <c r="B154" s="81"/>
      <c r="C154" s="82"/>
      <c r="D154" s="63"/>
      <c r="E154" s="64"/>
      <c r="F154" s="65"/>
      <c r="G154" s="145">
        <f t="shared" si="24"/>
        <v>0</v>
      </c>
      <c r="H154" s="112"/>
      <c r="I154" s="113"/>
      <c r="J154" s="140"/>
      <c r="K154" s="138">
        <f t="shared" si="25"/>
        <v>0</v>
      </c>
      <c r="L154" s="70">
        <f t="shared" si="26"/>
        <v>0</v>
      </c>
    </row>
    <row r="155" spans="1:12" ht="21.65" customHeight="1" x14ac:dyDescent="0.35">
      <c r="A155" s="46">
        <v>44075</v>
      </c>
      <c r="B155" s="81"/>
      <c r="C155" s="82"/>
      <c r="D155" s="63"/>
      <c r="E155" s="64"/>
      <c r="F155" s="65"/>
      <c r="G155" s="145">
        <f t="shared" si="24"/>
        <v>0</v>
      </c>
      <c r="H155" s="112"/>
      <c r="I155" s="113"/>
      <c r="J155" s="140"/>
      <c r="K155" s="138">
        <f t="shared" si="25"/>
        <v>0</v>
      </c>
      <c r="L155" s="70">
        <f t="shared" si="26"/>
        <v>0</v>
      </c>
    </row>
    <row r="156" spans="1:12" ht="21.65" customHeight="1" thickBot="1" x14ac:dyDescent="0.4">
      <c r="A156" s="46">
        <v>44105</v>
      </c>
      <c r="B156" s="83"/>
      <c r="C156" s="84"/>
      <c r="D156" s="66"/>
      <c r="E156" s="67"/>
      <c r="F156" s="68"/>
      <c r="G156" s="146">
        <f t="shared" si="24"/>
        <v>0</v>
      </c>
      <c r="H156" s="114"/>
      <c r="I156" s="115"/>
      <c r="J156" s="141"/>
      <c r="K156" s="139">
        <f t="shared" si="25"/>
        <v>0</v>
      </c>
      <c r="L156" s="71">
        <f t="shared" si="26"/>
        <v>0</v>
      </c>
    </row>
    <row r="157" spans="1:12" ht="12" customHeight="1" thickBot="1" x14ac:dyDescent="0.4">
      <c r="A157" s="49"/>
      <c r="B157" s="50"/>
      <c r="C157" s="51"/>
      <c r="D157" s="51"/>
      <c r="E157" s="51"/>
      <c r="F157" s="51"/>
      <c r="G157" s="52"/>
      <c r="H157" s="52"/>
      <c r="I157" s="52"/>
      <c r="J157" s="52"/>
      <c r="K157" s="53"/>
      <c r="L157" s="54"/>
    </row>
    <row r="158" spans="1:12" ht="27" customHeight="1" thickBot="1" x14ac:dyDescent="0.4">
      <c r="A158" s="153" t="s">
        <v>37</v>
      </c>
      <c r="B158" s="154"/>
      <c r="C158" s="155"/>
      <c r="D158" s="156"/>
      <c r="E158" s="156"/>
      <c r="F158" s="156"/>
      <c r="G158" s="156"/>
      <c r="H158" s="156"/>
      <c r="I158" s="156"/>
      <c r="J158" s="156"/>
      <c r="K158" s="157"/>
    </row>
    <row r="159" spans="1:12" ht="21.65" customHeight="1" thickBot="1" x14ac:dyDescent="0.4">
      <c r="A159" s="151" t="s">
        <v>9</v>
      </c>
      <c r="B159" s="152"/>
      <c r="C159" s="34"/>
      <c r="D159" s="35"/>
      <c r="E159" s="35"/>
      <c r="F159" s="35"/>
      <c r="G159" s="35"/>
      <c r="H159" s="35"/>
      <c r="I159" s="35"/>
      <c r="J159" s="35"/>
      <c r="K159" s="36"/>
    </row>
    <row r="160" spans="1:12" ht="30.5" customHeight="1" thickBot="1" x14ac:dyDescent="0.4">
      <c r="A160" s="149" t="s">
        <v>24</v>
      </c>
      <c r="B160" s="150"/>
      <c r="C160" s="77"/>
      <c r="D160" s="37"/>
      <c r="E160" s="37"/>
      <c r="F160" s="37"/>
      <c r="G160" s="37"/>
      <c r="H160" s="37"/>
      <c r="I160" s="37"/>
      <c r="J160" s="37"/>
      <c r="K160" s="38"/>
    </row>
    <row r="161" spans="1:12" ht="55.5" customHeight="1" thickBot="1" x14ac:dyDescent="0.4">
      <c r="A161" s="39" t="s">
        <v>0</v>
      </c>
      <c r="B161" s="40" t="s">
        <v>25</v>
      </c>
      <c r="C161" s="57" t="s">
        <v>22</v>
      </c>
      <c r="D161" s="95" t="s">
        <v>21</v>
      </c>
      <c r="E161" s="96" t="s">
        <v>10</v>
      </c>
      <c r="F161" s="96" t="s">
        <v>6</v>
      </c>
      <c r="G161" s="72" t="s">
        <v>18</v>
      </c>
      <c r="H161" s="103" t="s">
        <v>41</v>
      </c>
      <c r="I161" s="104" t="s">
        <v>42</v>
      </c>
      <c r="J161" s="105" t="s">
        <v>19</v>
      </c>
      <c r="K161" s="130" t="s">
        <v>43</v>
      </c>
      <c r="L161" s="41" t="s">
        <v>20</v>
      </c>
    </row>
    <row r="162" spans="1:12" ht="21.65" customHeight="1" x14ac:dyDescent="0.35">
      <c r="A162" s="44">
        <v>43770</v>
      </c>
      <c r="B162" s="79"/>
      <c r="C162" s="80"/>
      <c r="D162" s="60"/>
      <c r="E162" s="61"/>
      <c r="F162" s="62"/>
      <c r="G162" s="78">
        <f>IFERROR((C162/$C$160)*B162,0)</f>
        <v>0</v>
      </c>
      <c r="H162" s="110"/>
      <c r="I162" s="111"/>
      <c r="J162" s="134"/>
      <c r="K162" s="137">
        <f>IFERROR((H162/$C$160)*B162,0)</f>
        <v>0</v>
      </c>
      <c r="L162" s="69">
        <f>(G162+J162)</f>
        <v>0</v>
      </c>
    </row>
    <row r="163" spans="1:12" ht="21.65" customHeight="1" x14ac:dyDescent="0.35">
      <c r="A163" s="46">
        <v>43800</v>
      </c>
      <c r="B163" s="81"/>
      <c r="C163" s="82"/>
      <c r="D163" s="63"/>
      <c r="E163" s="64"/>
      <c r="F163" s="65"/>
      <c r="G163" s="145">
        <f t="shared" ref="G163:G173" si="27">IFERROR((C163/$C$160)*B163,0)</f>
        <v>0</v>
      </c>
      <c r="H163" s="112"/>
      <c r="I163" s="113"/>
      <c r="J163" s="140"/>
      <c r="K163" s="138">
        <f t="shared" ref="K163:K173" si="28">IFERROR((H163/$C$160)*B163,0)</f>
        <v>0</v>
      </c>
      <c r="L163" s="70">
        <f t="shared" ref="L163:L173" si="29">(G163+J163)</f>
        <v>0</v>
      </c>
    </row>
    <row r="164" spans="1:12" ht="21.65" customHeight="1" x14ac:dyDescent="0.35">
      <c r="A164" s="46">
        <v>43831</v>
      </c>
      <c r="B164" s="81"/>
      <c r="C164" s="82"/>
      <c r="D164" s="63"/>
      <c r="E164" s="64"/>
      <c r="F164" s="65"/>
      <c r="G164" s="145">
        <f t="shared" si="27"/>
        <v>0</v>
      </c>
      <c r="H164" s="112"/>
      <c r="I164" s="113"/>
      <c r="J164" s="140"/>
      <c r="K164" s="138">
        <f t="shared" si="28"/>
        <v>0</v>
      </c>
      <c r="L164" s="70">
        <f t="shared" si="29"/>
        <v>0</v>
      </c>
    </row>
    <row r="165" spans="1:12" ht="21.65" customHeight="1" x14ac:dyDescent="0.35">
      <c r="A165" s="46">
        <v>43862</v>
      </c>
      <c r="B165" s="81"/>
      <c r="C165" s="82"/>
      <c r="D165" s="63"/>
      <c r="E165" s="64"/>
      <c r="F165" s="65"/>
      <c r="G165" s="145">
        <f t="shared" si="27"/>
        <v>0</v>
      </c>
      <c r="H165" s="112"/>
      <c r="I165" s="113"/>
      <c r="J165" s="140"/>
      <c r="K165" s="138">
        <f t="shared" si="28"/>
        <v>0</v>
      </c>
      <c r="L165" s="70">
        <f t="shared" si="29"/>
        <v>0</v>
      </c>
    </row>
    <row r="166" spans="1:12" ht="21.65" customHeight="1" x14ac:dyDescent="0.35">
      <c r="A166" s="46">
        <v>43891</v>
      </c>
      <c r="B166" s="81"/>
      <c r="C166" s="82"/>
      <c r="D166" s="63"/>
      <c r="E166" s="64"/>
      <c r="F166" s="65"/>
      <c r="G166" s="145">
        <f t="shared" si="27"/>
        <v>0</v>
      </c>
      <c r="H166" s="112"/>
      <c r="I166" s="113"/>
      <c r="J166" s="140"/>
      <c r="K166" s="138">
        <f t="shared" si="28"/>
        <v>0</v>
      </c>
      <c r="L166" s="70">
        <f t="shared" si="29"/>
        <v>0</v>
      </c>
    </row>
    <row r="167" spans="1:12" ht="21.65" customHeight="1" x14ac:dyDescent="0.35">
      <c r="A167" s="46">
        <v>43922</v>
      </c>
      <c r="B167" s="81"/>
      <c r="C167" s="82"/>
      <c r="D167" s="63"/>
      <c r="E167" s="64"/>
      <c r="F167" s="65"/>
      <c r="G167" s="145">
        <f t="shared" si="27"/>
        <v>0</v>
      </c>
      <c r="H167" s="112"/>
      <c r="I167" s="113"/>
      <c r="J167" s="140"/>
      <c r="K167" s="138">
        <f t="shared" si="28"/>
        <v>0</v>
      </c>
      <c r="L167" s="70">
        <f t="shared" si="29"/>
        <v>0</v>
      </c>
    </row>
    <row r="168" spans="1:12" ht="21.65" customHeight="1" x14ac:dyDescent="0.35">
      <c r="A168" s="46">
        <v>43952</v>
      </c>
      <c r="B168" s="81"/>
      <c r="C168" s="82"/>
      <c r="D168" s="63"/>
      <c r="E168" s="64"/>
      <c r="F168" s="65"/>
      <c r="G168" s="145">
        <f t="shared" si="27"/>
        <v>0</v>
      </c>
      <c r="H168" s="112"/>
      <c r="I168" s="113"/>
      <c r="J168" s="140"/>
      <c r="K168" s="138">
        <f t="shared" si="28"/>
        <v>0</v>
      </c>
      <c r="L168" s="70">
        <f t="shared" si="29"/>
        <v>0</v>
      </c>
    </row>
    <row r="169" spans="1:12" ht="21.65" customHeight="1" x14ac:dyDescent="0.35">
      <c r="A169" s="46">
        <v>43983</v>
      </c>
      <c r="B169" s="81"/>
      <c r="C169" s="82"/>
      <c r="D169" s="63"/>
      <c r="E169" s="64"/>
      <c r="F169" s="65"/>
      <c r="G169" s="145">
        <f t="shared" si="27"/>
        <v>0</v>
      </c>
      <c r="H169" s="112"/>
      <c r="I169" s="113"/>
      <c r="J169" s="140"/>
      <c r="K169" s="138">
        <f t="shared" si="28"/>
        <v>0</v>
      </c>
      <c r="L169" s="70">
        <f t="shared" si="29"/>
        <v>0</v>
      </c>
    </row>
    <row r="170" spans="1:12" ht="21.65" customHeight="1" x14ac:dyDescent="0.35">
      <c r="A170" s="46">
        <v>44013</v>
      </c>
      <c r="B170" s="81"/>
      <c r="C170" s="82"/>
      <c r="D170" s="63"/>
      <c r="E170" s="64"/>
      <c r="F170" s="65"/>
      <c r="G170" s="145">
        <f t="shared" si="27"/>
        <v>0</v>
      </c>
      <c r="H170" s="112"/>
      <c r="I170" s="113"/>
      <c r="J170" s="140"/>
      <c r="K170" s="138">
        <f t="shared" si="28"/>
        <v>0</v>
      </c>
      <c r="L170" s="70">
        <f t="shared" si="29"/>
        <v>0</v>
      </c>
    </row>
    <row r="171" spans="1:12" ht="21.65" customHeight="1" x14ac:dyDescent="0.35">
      <c r="A171" s="46">
        <v>44044</v>
      </c>
      <c r="B171" s="81"/>
      <c r="C171" s="82"/>
      <c r="D171" s="63"/>
      <c r="E171" s="64"/>
      <c r="F171" s="65"/>
      <c r="G171" s="145">
        <f t="shared" si="27"/>
        <v>0</v>
      </c>
      <c r="H171" s="112"/>
      <c r="I171" s="113"/>
      <c r="J171" s="140"/>
      <c r="K171" s="138">
        <f t="shared" si="28"/>
        <v>0</v>
      </c>
      <c r="L171" s="70">
        <f t="shared" si="29"/>
        <v>0</v>
      </c>
    </row>
    <row r="172" spans="1:12" ht="21.65" customHeight="1" x14ac:dyDescent="0.35">
      <c r="A172" s="46">
        <v>44075</v>
      </c>
      <c r="B172" s="81"/>
      <c r="C172" s="82"/>
      <c r="D172" s="63"/>
      <c r="E172" s="64"/>
      <c r="F172" s="65"/>
      <c r="G172" s="145">
        <f t="shared" si="27"/>
        <v>0</v>
      </c>
      <c r="H172" s="112"/>
      <c r="I172" s="113"/>
      <c r="J172" s="140"/>
      <c r="K172" s="138">
        <f t="shared" si="28"/>
        <v>0</v>
      </c>
      <c r="L172" s="70">
        <f t="shared" si="29"/>
        <v>0</v>
      </c>
    </row>
    <row r="173" spans="1:12" ht="21.65" customHeight="1" thickBot="1" x14ac:dyDescent="0.4">
      <c r="A173" s="46">
        <v>44105</v>
      </c>
      <c r="B173" s="83"/>
      <c r="C173" s="84"/>
      <c r="D173" s="66"/>
      <c r="E173" s="67"/>
      <c r="F173" s="68"/>
      <c r="G173" s="146">
        <f t="shared" si="27"/>
        <v>0</v>
      </c>
      <c r="H173" s="114"/>
      <c r="I173" s="115"/>
      <c r="J173" s="141"/>
      <c r="K173" s="139">
        <f t="shared" si="28"/>
        <v>0</v>
      </c>
      <c r="L173" s="71">
        <f t="shared" si="29"/>
        <v>0</v>
      </c>
    </row>
    <row r="174" spans="1:12" ht="13.5" customHeight="1" thickBot="1" x14ac:dyDescent="0.4">
      <c r="A174" s="49"/>
      <c r="B174" s="50"/>
      <c r="C174" s="51"/>
      <c r="D174" s="51"/>
      <c r="E174" s="51"/>
      <c r="F174" s="51"/>
      <c r="G174" s="52"/>
      <c r="H174" s="52"/>
      <c r="I174" s="52"/>
      <c r="J174" s="52"/>
      <c r="K174" s="53"/>
      <c r="L174" s="54"/>
    </row>
    <row r="175" spans="1:12" ht="34.5" customHeight="1" thickBot="1" x14ac:dyDescent="0.4">
      <c r="A175" s="153" t="s">
        <v>38</v>
      </c>
      <c r="B175" s="154"/>
      <c r="C175" s="155"/>
      <c r="D175" s="156"/>
      <c r="E175" s="156"/>
      <c r="F175" s="156"/>
      <c r="G175" s="156"/>
      <c r="H175" s="156"/>
      <c r="I175" s="156"/>
      <c r="J175" s="156"/>
      <c r="K175" s="157"/>
    </row>
    <row r="176" spans="1:12" ht="27" customHeight="1" thickBot="1" x14ac:dyDescent="0.4">
      <c r="A176" s="151" t="s">
        <v>9</v>
      </c>
      <c r="B176" s="152"/>
      <c r="C176" s="34"/>
      <c r="D176" s="35"/>
      <c r="E176" s="35"/>
      <c r="F176" s="35"/>
      <c r="G176" s="35"/>
      <c r="H176" s="35"/>
      <c r="I176" s="35"/>
      <c r="J176" s="35"/>
      <c r="K176" s="36"/>
    </row>
    <row r="177" spans="1:12" ht="29" customHeight="1" thickBot="1" x14ac:dyDescent="0.4">
      <c r="A177" s="149" t="s">
        <v>24</v>
      </c>
      <c r="B177" s="150"/>
      <c r="C177" s="77"/>
      <c r="D177" s="37"/>
      <c r="E177" s="37"/>
      <c r="F177" s="37"/>
      <c r="G177" s="37"/>
      <c r="H177" s="37"/>
      <c r="I177" s="37"/>
      <c r="J177" s="37"/>
      <c r="K177" s="38"/>
    </row>
    <row r="178" spans="1:12" ht="61" customHeight="1" thickBot="1" x14ac:dyDescent="0.4">
      <c r="A178" s="39" t="s">
        <v>0</v>
      </c>
      <c r="B178" s="40" t="s">
        <v>25</v>
      </c>
      <c r="C178" s="57" t="s">
        <v>22</v>
      </c>
      <c r="D178" s="58" t="s">
        <v>21</v>
      </c>
      <c r="E178" s="59" t="s">
        <v>10</v>
      </c>
      <c r="F178" s="59" t="s">
        <v>6</v>
      </c>
      <c r="G178" s="72" t="s">
        <v>18</v>
      </c>
      <c r="H178" s="103" t="s">
        <v>41</v>
      </c>
      <c r="I178" s="104" t="s">
        <v>42</v>
      </c>
      <c r="J178" s="105" t="s">
        <v>19</v>
      </c>
      <c r="K178" s="130" t="s">
        <v>43</v>
      </c>
      <c r="L178" s="41" t="s">
        <v>20</v>
      </c>
    </row>
    <row r="179" spans="1:12" ht="21.65" customHeight="1" x14ac:dyDescent="0.35">
      <c r="A179" s="44">
        <v>43770</v>
      </c>
      <c r="B179" s="79"/>
      <c r="C179" s="80"/>
      <c r="D179" s="60"/>
      <c r="E179" s="61"/>
      <c r="F179" s="62"/>
      <c r="G179" s="78">
        <f>IFERROR((C179/$C$177)*B179,0)</f>
        <v>0</v>
      </c>
      <c r="H179" s="110"/>
      <c r="I179" s="111"/>
      <c r="J179" s="134"/>
      <c r="K179" s="137">
        <f>IFERROR((H179/$C$177)*B179,0)</f>
        <v>0</v>
      </c>
      <c r="L179" s="69">
        <f>(G179+J179)</f>
        <v>0</v>
      </c>
    </row>
    <row r="180" spans="1:12" ht="21.65" customHeight="1" x14ac:dyDescent="0.35">
      <c r="A180" s="46">
        <v>43800</v>
      </c>
      <c r="B180" s="81"/>
      <c r="C180" s="82"/>
      <c r="D180" s="63"/>
      <c r="E180" s="64"/>
      <c r="F180" s="65"/>
      <c r="G180" s="145">
        <f t="shared" ref="G180:G190" si="30">IFERROR((C180/$C$177)*B180,0)</f>
        <v>0</v>
      </c>
      <c r="H180" s="112"/>
      <c r="I180" s="113"/>
      <c r="J180" s="140"/>
      <c r="K180" s="138">
        <f t="shared" ref="K180:K190" si="31">IFERROR((H180/$C$177)*B180,0)</f>
        <v>0</v>
      </c>
      <c r="L180" s="70">
        <f t="shared" ref="L180:L190" si="32">(G180+J180)</f>
        <v>0</v>
      </c>
    </row>
    <row r="181" spans="1:12" ht="21.65" customHeight="1" x14ac:dyDescent="0.35">
      <c r="A181" s="46">
        <v>43831</v>
      </c>
      <c r="B181" s="81"/>
      <c r="C181" s="82"/>
      <c r="D181" s="63"/>
      <c r="E181" s="64"/>
      <c r="F181" s="65"/>
      <c r="G181" s="145">
        <f t="shared" si="30"/>
        <v>0</v>
      </c>
      <c r="H181" s="112"/>
      <c r="I181" s="113"/>
      <c r="J181" s="140"/>
      <c r="K181" s="138">
        <f t="shared" si="31"/>
        <v>0</v>
      </c>
      <c r="L181" s="70">
        <f t="shared" si="32"/>
        <v>0</v>
      </c>
    </row>
    <row r="182" spans="1:12" ht="21.65" customHeight="1" x14ac:dyDescent="0.35">
      <c r="A182" s="46">
        <v>43862</v>
      </c>
      <c r="B182" s="81"/>
      <c r="C182" s="82"/>
      <c r="D182" s="63"/>
      <c r="E182" s="64"/>
      <c r="F182" s="65"/>
      <c r="G182" s="145">
        <f t="shared" si="30"/>
        <v>0</v>
      </c>
      <c r="H182" s="112"/>
      <c r="I182" s="113"/>
      <c r="J182" s="140"/>
      <c r="K182" s="138">
        <f t="shared" si="31"/>
        <v>0</v>
      </c>
      <c r="L182" s="70">
        <f t="shared" si="32"/>
        <v>0</v>
      </c>
    </row>
    <row r="183" spans="1:12" ht="21.65" customHeight="1" x14ac:dyDescent="0.35">
      <c r="A183" s="46">
        <v>43891</v>
      </c>
      <c r="B183" s="81"/>
      <c r="C183" s="82"/>
      <c r="D183" s="63"/>
      <c r="E183" s="64"/>
      <c r="F183" s="65"/>
      <c r="G183" s="145">
        <f t="shared" si="30"/>
        <v>0</v>
      </c>
      <c r="H183" s="112"/>
      <c r="I183" s="113"/>
      <c r="J183" s="140"/>
      <c r="K183" s="138">
        <f t="shared" si="31"/>
        <v>0</v>
      </c>
      <c r="L183" s="70">
        <f t="shared" si="32"/>
        <v>0</v>
      </c>
    </row>
    <row r="184" spans="1:12" ht="21.65" customHeight="1" x14ac:dyDescent="0.35">
      <c r="A184" s="46">
        <v>43922</v>
      </c>
      <c r="B184" s="81"/>
      <c r="C184" s="82"/>
      <c r="D184" s="63"/>
      <c r="E184" s="64"/>
      <c r="F184" s="65"/>
      <c r="G184" s="145">
        <f t="shared" si="30"/>
        <v>0</v>
      </c>
      <c r="H184" s="112"/>
      <c r="I184" s="113"/>
      <c r="J184" s="140"/>
      <c r="K184" s="138">
        <f t="shared" si="31"/>
        <v>0</v>
      </c>
      <c r="L184" s="70">
        <f t="shared" si="32"/>
        <v>0</v>
      </c>
    </row>
    <row r="185" spans="1:12" ht="21.65" customHeight="1" x14ac:dyDescent="0.35">
      <c r="A185" s="46">
        <v>43952</v>
      </c>
      <c r="B185" s="81"/>
      <c r="C185" s="82"/>
      <c r="D185" s="63"/>
      <c r="E185" s="64"/>
      <c r="F185" s="65"/>
      <c r="G185" s="145">
        <f t="shared" si="30"/>
        <v>0</v>
      </c>
      <c r="H185" s="112"/>
      <c r="I185" s="113"/>
      <c r="J185" s="140"/>
      <c r="K185" s="138">
        <f t="shared" si="31"/>
        <v>0</v>
      </c>
      <c r="L185" s="70">
        <f t="shared" si="32"/>
        <v>0</v>
      </c>
    </row>
    <row r="186" spans="1:12" ht="21.65" customHeight="1" x14ac:dyDescent="0.35">
      <c r="A186" s="46">
        <v>43983</v>
      </c>
      <c r="B186" s="81"/>
      <c r="C186" s="82"/>
      <c r="D186" s="63"/>
      <c r="E186" s="64"/>
      <c r="F186" s="65"/>
      <c r="G186" s="145">
        <f t="shared" si="30"/>
        <v>0</v>
      </c>
      <c r="H186" s="112"/>
      <c r="I186" s="113"/>
      <c r="J186" s="140"/>
      <c r="K186" s="138">
        <f t="shared" si="31"/>
        <v>0</v>
      </c>
      <c r="L186" s="70">
        <f t="shared" si="32"/>
        <v>0</v>
      </c>
    </row>
    <row r="187" spans="1:12" ht="21.65" customHeight="1" x14ac:dyDescent="0.35">
      <c r="A187" s="46">
        <v>44013</v>
      </c>
      <c r="B187" s="81"/>
      <c r="C187" s="82"/>
      <c r="D187" s="63"/>
      <c r="E187" s="64"/>
      <c r="F187" s="65"/>
      <c r="G187" s="145">
        <f t="shared" si="30"/>
        <v>0</v>
      </c>
      <c r="H187" s="112"/>
      <c r="I187" s="113"/>
      <c r="J187" s="140"/>
      <c r="K187" s="138">
        <f t="shared" si="31"/>
        <v>0</v>
      </c>
      <c r="L187" s="70">
        <f t="shared" si="32"/>
        <v>0</v>
      </c>
    </row>
    <row r="188" spans="1:12" ht="21.65" customHeight="1" x14ac:dyDescent="0.35">
      <c r="A188" s="46">
        <v>44044</v>
      </c>
      <c r="B188" s="81"/>
      <c r="C188" s="82"/>
      <c r="D188" s="63"/>
      <c r="E188" s="64"/>
      <c r="F188" s="65"/>
      <c r="G188" s="145">
        <f t="shared" si="30"/>
        <v>0</v>
      </c>
      <c r="H188" s="112"/>
      <c r="I188" s="113"/>
      <c r="J188" s="140"/>
      <c r="K188" s="138">
        <f t="shared" si="31"/>
        <v>0</v>
      </c>
      <c r="L188" s="70">
        <f t="shared" si="32"/>
        <v>0</v>
      </c>
    </row>
    <row r="189" spans="1:12" ht="21.65" customHeight="1" x14ac:dyDescent="0.35">
      <c r="A189" s="46">
        <v>44075</v>
      </c>
      <c r="B189" s="81"/>
      <c r="C189" s="82"/>
      <c r="D189" s="63"/>
      <c r="E189" s="64"/>
      <c r="F189" s="65"/>
      <c r="G189" s="145">
        <f t="shared" si="30"/>
        <v>0</v>
      </c>
      <c r="H189" s="112"/>
      <c r="I189" s="113"/>
      <c r="J189" s="140"/>
      <c r="K189" s="138">
        <f t="shared" si="31"/>
        <v>0</v>
      </c>
      <c r="L189" s="70">
        <f t="shared" si="32"/>
        <v>0</v>
      </c>
    </row>
    <row r="190" spans="1:12" ht="21.65" customHeight="1" thickBot="1" x14ac:dyDescent="0.4">
      <c r="A190" s="46">
        <v>44105</v>
      </c>
      <c r="B190" s="83"/>
      <c r="C190" s="84"/>
      <c r="D190" s="66"/>
      <c r="E190" s="67"/>
      <c r="F190" s="68"/>
      <c r="G190" s="146">
        <f t="shared" si="30"/>
        <v>0</v>
      </c>
      <c r="H190" s="114"/>
      <c r="I190" s="115"/>
      <c r="J190" s="141"/>
      <c r="K190" s="139">
        <f t="shared" si="31"/>
        <v>0</v>
      </c>
      <c r="L190" s="71">
        <f t="shared" si="32"/>
        <v>0</v>
      </c>
    </row>
    <row r="191" spans="1:12" ht="12" customHeight="1" thickBot="1" x14ac:dyDescent="0.4">
      <c r="A191" s="49"/>
      <c r="B191" s="50"/>
      <c r="C191" s="51"/>
      <c r="D191" s="51"/>
      <c r="E191" s="51"/>
      <c r="F191" s="51"/>
      <c r="G191" s="52"/>
      <c r="H191" s="52"/>
      <c r="I191" s="52"/>
      <c r="J191" s="52"/>
      <c r="K191" s="53"/>
      <c r="L191" s="54"/>
    </row>
    <row r="192" spans="1:12" ht="35" customHeight="1" thickBot="1" x14ac:dyDescent="0.4">
      <c r="A192" s="153" t="s">
        <v>39</v>
      </c>
      <c r="B192" s="154"/>
      <c r="C192" s="155"/>
      <c r="D192" s="156"/>
      <c r="E192" s="156"/>
      <c r="F192" s="156"/>
      <c r="G192" s="156"/>
      <c r="H192" s="156"/>
      <c r="I192" s="156"/>
      <c r="J192" s="156"/>
      <c r="K192" s="157"/>
    </row>
    <row r="193" spans="1:12" ht="26" customHeight="1" thickBot="1" x14ac:dyDescent="0.4">
      <c r="A193" s="151" t="s">
        <v>9</v>
      </c>
      <c r="B193" s="152"/>
      <c r="C193" s="34"/>
      <c r="D193" s="35"/>
      <c r="E193" s="35"/>
      <c r="F193" s="35"/>
      <c r="G193" s="35"/>
      <c r="H193" s="35"/>
      <c r="I193" s="35"/>
      <c r="J193" s="35"/>
      <c r="K193" s="36"/>
    </row>
    <row r="194" spans="1:12" ht="29" customHeight="1" thickBot="1" x14ac:dyDescent="0.4">
      <c r="A194" s="149" t="s">
        <v>24</v>
      </c>
      <c r="B194" s="150"/>
      <c r="C194" s="77"/>
      <c r="D194" s="37"/>
      <c r="E194" s="37"/>
      <c r="F194" s="37"/>
      <c r="G194" s="37"/>
      <c r="H194" s="37"/>
      <c r="I194" s="37"/>
      <c r="J194" s="37"/>
      <c r="K194" s="38"/>
    </row>
    <row r="195" spans="1:12" ht="60" customHeight="1" thickBot="1" x14ac:dyDescent="0.4">
      <c r="A195" s="39" t="s">
        <v>0</v>
      </c>
      <c r="B195" s="40" t="s">
        <v>25</v>
      </c>
      <c r="C195" s="57" t="s">
        <v>22</v>
      </c>
      <c r="D195" s="58" t="s">
        <v>21</v>
      </c>
      <c r="E195" s="59" t="s">
        <v>10</v>
      </c>
      <c r="F195" s="59" t="s">
        <v>6</v>
      </c>
      <c r="G195" s="72" t="s">
        <v>18</v>
      </c>
      <c r="H195" s="103" t="s">
        <v>41</v>
      </c>
      <c r="I195" s="104" t="s">
        <v>42</v>
      </c>
      <c r="J195" s="105" t="s">
        <v>19</v>
      </c>
      <c r="K195" s="130" t="s">
        <v>43</v>
      </c>
      <c r="L195" s="41" t="s">
        <v>20</v>
      </c>
    </row>
    <row r="196" spans="1:12" ht="21.65" customHeight="1" x14ac:dyDescent="0.35">
      <c r="A196" s="44">
        <v>43770</v>
      </c>
      <c r="B196" s="79"/>
      <c r="C196" s="80"/>
      <c r="D196" s="60"/>
      <c r="E196" s="61"/>
      <c r="F196" s="62"/>
      <c r="G196" s="78">
        <f>IFERROR((C196/$C$194)*B196,0)</f>
        <v>0</v>
      </c>
      <c r="H196" s="110"/>
      <c r="I196" s="111"/>
      <c r="J196" s="134"/>
      <c r="K196" s="137">
        <f>IFERROR((H196/$C$194)*B196,0)</f>
        <v>0</v>
      </c>
      <c r="L196" s="69">
        <f>(G196+J196)</f>
        <v>0</v>
      </c>
    </row>
    <row r="197" spans="1:12" ht="21.65" customHeight="1" x14ac:dyDescent="0.35">
      <c r="A197" s="46">
        <v>43800</v>
      </c>
      <c r="B197" s="81"/>
      <c r="C197" s="82"/>
      <c r="D197" s="63"/>
      <c r="E197" s="64"/>
      <c r="F197" s="65"/>
      <c r="G197" s="145">
        <f t="shared" ref="G197:G207" si="33">IFERROR((C197/$C$194)*B197,0)</f>
        <v>0</v>
      </c>
      <c r="H197" s="112"/>
      <c r="I197" s="113"/>
      <c r="J197" s="140"/>
      <c r="K197" s="138">
        <f t="shared" ref="K197:K207" si="34">IFERROR((H197/$C$194)*B197,0)</f>
        <v>0</v>
      </c>
      <c r="L197" s="70">
        <f t="shared" ref="L197:L207" si="35">(G197+J197)</f>
        <v>0</v>
      </c>
    </row>
    <row r="198" spans="1:12" ht="21.65" customHeight="1" x14ac:dyDescent="0.35">
      <c r="A198" s="46">
        <v>43831</v>
      </c>
      <c r="B198" s="81"/>
      <c r="C198" s="82"/>
      <c r="D198" s="63"/>
      <c r="E198" s="64"/>
      <c r="F198" s="65"/>
      <c r="G198" s="145">
        <f t="shared" si="33"/>
        <v>0</v>
      </c>
      <c r="H198" s="112"/>
      <c r="I198" s="113"/>
      <c r="J198" s="140"/>
      <c r="K198" s="138">
        <f t="shared" si="34"/>
        <v>0</v>
      </c>
      <c r="L198" s="70">
        <f t="shared" si="35"/>
        <v>0</v>
      </c>
    </row>
    <row r="199" spans="1:12" ht="21.65" customHeight="1" x14ac:dyDescent="0.35">
      <c r="A199" s="46">
        <v>43862</v>
      </c>
      <c r="B199" s="81"/>
      <c r="C199" s="82"/>
      <c r="D199" s="63"/>
      <c r="E199" s="64"/>
      <c r="F199" s="65"/>
      <c r="G199" s="145">
        <f t="shared" si="33"/>
        <v>0</v>
      </c>
      <c r="H199" s="112"/>
      <c r="I199" s="113"/>
      <c r="J199" s="140"/>
      <c r="K199" s="138">
        <f t="shared" si="34"/>
        <v>0</v>
      </c>
      <c r="L199" s="70">
        <f t="shared" si="35"/>
        <v>0</v>
      </c>
    </row>
    <row r="200" spans="1:12" ht="21.65" customHeight="1" x14ac:dyDescent="0.35">
      <c r="A200" s="46">
        <v>43891</v>
      </c>
      <c r="B200" s="81"/>
      <c r="C200" s="82"/>
      <c r="D200" s="63"/>
      <c r="E200" s="64"/>
      <c r="F200" s="65"/>
      <c r="G200" s="145">
        <f t="shared" si="33"/>
        <v>0</v>
      </c>
      <c r="H200" s="112"/>
      <c r="I200" s="113"/>
      <c r="J200" s="140"/>
      <c r="K200" s="138">
        <f t="shared" si="34"/>
        <v>0</v>
      </c>
      <c r="L200" s="70">
        <f t="shared" si="35"/>
        <v>0</v>
      </c>
    </row>
    <row r="201" spans="1:12" ht="21.65" customHeight="1" x14ac:dyDescent="0.35">
      <c r="A201" s="46">
        <v>43922</v>
      </c>
      <c r="B201" s="81"/>
      <c r="C201" s="82"/>
      <c r="D201" s="63"/>
      <c r="E201" s="64"/>
      <c r="F201" s="65"/>
      <c r="G201" s="145">
        <f t="shared" si="33"/>
        <v>0</v>
      </c>
      <c r="H201" s="112"/>
      <c r="I201" s="113"/>
      <c r="J201" s="140"/>
      <c r="K201" s="138">
        <f t="shared" si="34"/>
        <v>0</v>
      </c>
      <c r="L201" s="70">
        <f t="shared" si="35"/>
        <v>0</v>
      </c>
    </row>
    <row r="202" spans="1:12" ht="21.65" customHeight="1" x14ac:dyDescent="0.35">
      <c r="A202" s="46">
        <v>43952</v>
      </c>
      <c r="B202" s="81"/>
      <c r="C202" s="82"/>
      <c r="D202" s="63"/>
      <c r="E202" s="64"/>
      <c r="F202" s="65"/>
      <c r="G202" s="145">
        <f t="shared" si="33"/>
        <v>0</v>
      </c>
      <c r="H202" s="112"/>
      <c r="I202" s="113"/>
      <c r="J202" s="140"/>
      <c r="K202" s="138">
        <f t="shared" si="34"/>
        <v>0</v>
      </c>
      <c r="L202" s="70">
        <f t="shared" si="35"/>
        <v>0</v>
      </c>
    </row>
    <row r="203" spans="1:12" ht="21.65" customHeight="1" x14ac:dyDescent="0.35">
      <c r="A203" s="46">
        <v>43983</v>
      </c>
      <c r="B203" s="81"/>
      <c r="C203" s="82"/>
      <c r="D203" s="63"/>
      <c r="E203" s="64"/>
      <c r="F203" s="65"/>
      <c r="G203" s="145">
        <f t="shared" si="33"/>
        <v>0</v>
      </c>
      <c r="H203" s="112"/>
      <c r="I203" s="113"/>
      <c r="J203" s="140"/>
      <c r="K203" s="138">
        <f t="shared" si="34"/>
        <v>0</v>
      </c>
      <c r="L203" s="70">
        <f t="shared" si="35"/>
        <v>0</v>
      </c>
    </row>
    <row r="204" spans="1:12" ht="21.65" customHeight="1" x14ac:dyDescent="0.35">
      <c r="A204" s="46">
        <v>44013</v>
      </c>
      <c r="B204" s="81"/>
      <c r="C204" s="82"/>
      <c r="D204" s="63"/>
      <c r="E204" s="64"/>
      <c r="F204" s="65"/>
      <c r="G204" s="145">
        <f t="shared" si="33"/>
        <v>0</v>
      </c>
      <c r="H204" s="112"/>
      <c r="I204" s="113"/>
      <c r="J204" s="140"/>
      <c r="K204" s="138">
        <f t="shared" si="34"/>
        <v>0</v>
      </c>
      <c r="L204" s="70">
        <f t="shared" si="35"/>
        <v>0</v>
      </c>
    </row>
    <row r="205" spans="1:12" ht="21.65" customHeight="1" x14ac:dyDescent="0.35">
      <c r="A205" s="46">
        <v>44044</v>
      </c>
      <c r="B205" s="81"/>
      <c r="C205" s="82"/>
      <c r="D205" s="63"/>
      <c r="E205" s="64"/>
      <c r="F205" s="65"/>
      <c r="G205" s="145">
        <f t="shared" si="33"/>
        <v>0</v>
      </c>
      <c r="H205" s="112"/>
      <c r="I205" s="113"/>
      <c r="J205" s="140"/>
      <c r="K205" s="138">
        <f t="shared" si="34"/>
        <v>0</v>
      </c>
      <c r="L205" s="70">
        <f t="shared" si="35"/>
        <v>0</v>
      </c>
    </row>
    <row r="206" spans="1:12" ht="21.65" customHeight="1" x14ac:dyDescent="0.35">
      <c r="A206" s="46">
        <v>44075</v>
      </c>
      <c r="B206" s="81"/>
      <c r="C206" s="82"/>
      <c r="D206" s="63"/>
      <c r="E206" s="64"/>
      <c r="F206" s="65"/>
      <c r="G206" s="145">
        <f t="shared" si="33"/>
        <v>0</v>
      </c>
      <c r="H206" s="112"/>
      <c r="I206" s="113"/>
      <c r="J206" s="140"/>
      <c r="K206" s="138">
        <f t="shared" si="34"/>
        <v>0</v>
      </c>
      <c r="L206" s="70">
        <f t="shared" si="35"/>
        <v>0</v>
      </c>
    </row>
    <row r="207" spans="1:12" ht="21.65" customHeight="1" thickBot="1" x14ac:dyDescent="0.4">
      <c r="A207" s="46">
        <v>44105</v>
      </c>
      <c r="B207" s="83"/>
      <c r="C207" s="84"/>
      <c r="D207" s="66"/>
      <c r="E207" s="67"/>
      <c r="F207" s="68"/>
      <c r="G207" s="146">
        <f t="shared" si="33"/>
        <v>0</v>
      </c>
      <c r="H207" s="114"/>
      <c r="I207" s="115"/>
      <c r="J207" s="141"/>
      <c r="K207" s="139">
        <f t="shared" si="34"/>
        <v>0</v>
      </c>
      <c r="L207" s="71">
        <f t="shared" si="35"/>
        <v>0</v>
      </c>
    </row>
    <row r="208" spans="1:12" ht="12.5" customHeight="1" thickBot="1" x14ac:dyDescent="0.4">
      <c r="A208" s="49"/>
      <c r="B208" s="50"/>
      <c r="C208" s="51"/>
      <c r="D208" s="51"/>
      <c r="E208" s="51"/>
      <c r="F208" s="51"/>
      <c r="G208" s="52"/>
      <c r="H208" s="52"/>
      <c r="I208" s="52"/>
      <c r="J208" s="52"/>
      <c r="K208" s="53"/>
      <c r="L208" s="54"/>
    </row>
    <row r="209" spans="1:12" ht="36" customHeight="1" thickBot="1" x14ac:dyDescent="0.4">
      <c r="A209" s="153" t="s">
        <v>40</v>
      </c>
      <c r="B209" s="154"/>
      <c r="C209" s="155"/>
      <c r="D209" s="156"/>
      <c r="E209" s="156"/>
      <c r="F209" s="156"/>
      <c r="G209" s="156"/>
      <c r="H209" s="156"/>
      <c r="I209" s="156"/>
      <c r="J209" s="156"/>
      <c r="K209" s="157"/>
    </row>
    <row r="210" spans="1:12" ht="27.5" customHeight="1" thickBot="1" x14ac:dyDescent="0.4">
      <c r="A210" s="151" t="s">
        <v>9</v>
      </c>
      <c r="B210" s="152"/>
      <c r="C210" s="34"/>
      <c r="D210" s="35"/>
      <c r="E210" s="35"/>
      <c r="F210" s="35"/>
      <c r="G210" s="35"/>
      <c r="H210" s="35"/>
      <c r="I210" s="35"/>
      <c r="J210" s="35"/>
      <c r="K210" s="36"/>
    </row>
    <row r="211" spans="1:12" ht="29.5" customHeight="1" thickBot="1" x14ac:dyDescent="0.4">
      <c r="A211" s="149" t="s">
        <v>24</v>
      </c>
      <c r="B211" s="150"/>
      <c r="C211" s="77"/>
      <c r="D211" s="37"/>
      <c r="E211" s="37"/>
      <c r="F211" s="37"/>
      <c r="G211" s="37"/>
      <c r="H211" s="37"/>
      <c r="I211" s="37"/>
      <c r="J211" s="37"/>
      <c r="K211" s="38"/>
    </row>
    <row r="212" spans="1:12" ht="62" customHeight="1" thickBot="1" x14ac:dyDescent="0.4">
      <c r="A212" s="39" t="s">
        <v>0</v>
      </c>
      <c r="B212" s="40" t="s">
        <v>25</v>
      </c>
      <c r="C212" s="102" t="s">
        <v>22</v>
      </c>
      <c r="D212" s="100" t="s">
        <v>21</v>
      </c>
      <c r="E212" s="101" t="s">
        <v>10</v>
      </c>
      <c r="F212" s="101" t="s">
        <v>6</v>
      </c>
      <c r="G212" s="108" t="s">
        <v>18</v>
      </c>
      <c r="H212" s="103" t="s">
        <v>41</v>
      </c>
      <c r="I212" s="104" t="s">
        <v>42</v>
      </c>
      <c r="J212" s="104" t="s">
        <v>19</v>
      </c>
      <c r="K212" s="130" t="s">
        <v>43</v>
      </c>
      <c r="L212" s="123" t="s">
        <v>20</v>
      </c>
    </row>
    <row r="213" spans="1:12" ht="21.65" customHeight="1" x14ac:dyDescent="0.35">
      <c r="A213" s="44">
        <v>43770</v>
      </c>
      <c r="B213" s="79"/>
      <c r="C213" s="80"/>
      <c r="D213" s="60"/>
      <c r="E213" s="61"/>
      <c r="F213" s="62"/>
      <c r="G213" s="78">
        <f>IFERROR((C213/$C$211)*B213,0)</f>
        <v>0</v>
      </c>
      <c r="H213" s="110"/>
      <c r="I213" s="111"/>
      <c r="J213" s="134"/>
      <c r="K213" s="137">
        <f>IFERROR((H213/$C$211)*B213,0)</f>
        <v>0</v>
      </c>
      <c r="L213" s="69">
        <f>(G213+J213)</f>
        <v>0</v>
      </c>
    </row>
    <row r="214" spans="1:12" ht="21.65" customHeight="1" x14ac:dyDescent="0.35">
      <c r="A214" s="46">
        <v>43800</v>
      </c>
      <c r="B214" s="81"/>
      <c r="C214" s="82"/>
      <c r="D214" s="63"/>
      <c r="E214" s="64"/>
      <c r="F214" s="65"/>
      <c r="G214" s="145">
        <f t="shared" ref="G214:G224" si="36">IFERROR((C214/$C$211)*B214,0)</f>
        <v>0</v>
      </c>
      <c r="H214" s="112"/>
      <c r="I214" s="113"/>
      <c r="J214" s="140"/>
      <c r="K214" s="138">
        <f t="shared" ref="K214:K224" si="37">IFERROR((H214/$C$211)*B214,0)</f>
        <v>0</v>
      </c>
      <c r="L214" s="70">
        <f t="shared" ref="L214:L224" si="38">(G214+J214)</f>
        <v>0</v>
      </c>
    </row>
    <row r="215" spans="1:12" ht="21.65" customHeight="1" x14ac:dyDescent="0.35">
      <c r="A215" s="46">
        <v>43831</v>
      </c>
      <c r="B215" s="81"/>
      <c r="C215" s="82"/>
      <c r="D215" s="63"/>
      <c r="E215" s="64"/>
      <c r="F215" s="65"/>
      <c r="G215" s="145">
        <f t="shared" si="36"/>
        <v>0</v>
      </c>
      <c r="H215" s="112"/>
      <c r="I215" s="113"/>
      <c r="J215" s="140"/>
      <c r="K215" s="138">
        <f t="shared" si="37"/>
        <v>0</v>
      </c>
      <c r="L215" s="70">
        <f t="shared" si="38"/>
        <v>0</v>
      </c>
    </row>
    <row r="216" spans="1:12" ht="21.65" customHeight="1" x14ac:dyDescent="0.35">
      <c r="A216" s="46">
        <v>43862</v>
      </c>
      <c r="B216" s="81"/>
      <c r="C216" s="82"/>
      <c r="D216" s="63"/>
      <c r="E216" s="64"/>
      <c r="F216" s="65"/>
      <c r="G216" s="145">
        <f t="shared" si="36"/>
        <v>0</v>
      </c>
      <c r="H216" s="112"/>
      <c r="I216" s="113"/>
      <c r="J216" s="140"/>
      <c r="K216" s="138">
        <f t="shared" si="37"/>
        <v>0</v>
      </c>
      <c r="L216" s="70">
        <f t="shared" si="38"/>
        <v>0</v>
      </c>
    </row>
    <row r="217" spans="1:12" ht="21.65" customHeight="1" x14ac:dyDescent="0.35">
      <c r="A217" s="46">
        <v>43891</v>
      </c>
      <c r="B217" s="81"/>
      <c r="C217" s="82"/>
      <c r="D217" s="63"/>
      <c r="E217" s="64"/>
      <c r="F217" s="65"/>
      <c r="G217" s="145">
        <f t="shared" si="36"/>
        <v>0</v>
      </c>
      <c r="H217" s="112"/>
      <c r="I217" s="113"/>
      <c r="J217" s="140"/>
      <c r="K217" s="138">
        <f t="shared" si="37"/>
        <v>0</v>
      </c>
      <c r="L217" s="70">
        <f t="shared" si="38"/>
        <v>0</v>
      </c>
    </row>
    <row r="218" spans="1:12" ht="21.65" customHeight="1" x14ac:dyDescent="0.35">
      <c r="A218" s="46">
        <v>43922</v>
      </c>
      <c r="B218" s="81"/>
      <c r="C218" s="82"/>
      <c r="D218" s="63"/>
      <c r="E218" s="64"/>
      <c r="F218" s="65"/>
      <c r="G218" s="145">
        <f t="shared" si="36"/>
        <v>0</v>
      </c>
      <c r="H218" s="112"/>
      <c r="I218" s="113"/>
      <c r="J218" s="140"/>
      <c r="K218" s="138">
        <f t="shared" si="37"/>
        <v>0</v>
      </c>
      <c r="L218" s="70">
        <f t="shared" si="38"/>
        <v>0</v>
      </c>
    </row>
    <row r="219" spans="1:12" ht="21.65" customHeight="1" x14ac:dyDescent="0.35">
      <c r="A219" s="46">
        <v>43952</v>
      </c>
      <c r="B219" s="81"/>
      <c r="C219" s="82"/>
      <c r="D219" s="63"/>
      <c r="E219" s="64"/>
      <c r="F219" s="65"/>
      <c r="G219" s="145">
        <f t="shared" si="36"/>
        <v>0</v>
      </c>
      <c r="H219" s="112"/>
      <c r="I219" s="113"/>
      <c r="J219" s="140"/>
      <c r="K219" s="138">
        <f t="shared" si="37"/>
        <v>0</v>
      </c>
      <c r="L219" s="70">
        <f t="shared" si="38"/>
        <v>0</v>
      </c>
    </row>
    <row r="220" spans="1:12" ht="21.65" customHeight="1" x14ac:dyDescent="0.35">
      <c r="A220" s="46">
        <v>43983</v>
      </c>
      <c r="B220" s="81"/>
      <c r="C220" s="82"/>
      <c r="D220" s="63"/>
      <c r="E220" s="64"/>
      <c r="F220" s="65"/>
      <c r="G220" s="145">
        <f t="shared" si="36"/>
        <v>0</v>
      </c>
      <c r="H220" s="112"/>
      <c r="I220" s="113"/>
      <c r="J220" s="140"/>
      <c r="K220" s="138">
        <f t="shared" si="37"/>
        <v>0</v>
      </c>
      <c r="L220" s="70">
        <f t="shared" si="38"/>
        <v>0</v>
      </c>
    </row>
    <row r="221" spans="1:12" ht="21.65" customHeight="1" x14ac:dyDescent="0.35">
      <c r="A221" s="46">
        <v>44013</v>
      </c>
      <c r="B221" s="81"/>
      <c r="C221" s="82"/>
      <c r="D221" s="63"/>
      <c r="E221" s="64"/>
      <c r="F221" s="65"/>
      <c r="G221" s="145">
        <f t="shared" si="36"/>
        <v>0</v>
      </c>
      <c r="H221" s="112"/>
      <c r="I221" s="113"/>
      <c r="J221" s="140"/>
      <c r="K221" s="138">
        <f t="shared" si="37"/>
        <v>0</v>
      </c>
      <c r="L221" s="70">
        <f t="shared" si="38"/>
        <v>0</v>
      </c>
    </row>
    <row r="222" spans="1:12" ht="21.65" customHeight="1" x14ac:dyDescent="0.35">
      <c r="A222" s="46">
        <v>44044</v>
      </c>
      <c r="B222" s="81"/>
      <c r="C222" s="82"/>
      <c r="D222" s="63"/>
      <c r="E222" s="64"/>
      <c r="F222" s="65"/>
      <c r="G222" s="145">
        <f t="shared" si="36"/>
        <v>0</v>
      </c>
      <c r="H222" s="112"/>
      <c r="I222" s="113"/>
      <c r="J222" s="140"/>
      <c r="K222" s="138">
        <f t="shared" si="37"/>
        <v>0</v>
      </c>
      <c r="L222" s="70">
        <f t="shared" si="38"/>
        <v>0</v>
      </c>
    </row>
    <row r="223" spans="1:12" ht="21.65" customHeight="1" x14ac:dyDescent="0.35">
      <c r="A223" s="46">
        <v>44075</v>
      </c>
      <c r="B223" s="81"/>
      <c r="C223" s="82"/>
      <c r="D223" s="63"/>
      <c r="E223" s="64"/>
      <c r="F223" s="65"/>
      <c r="G223" s="145">
        <f t="shared" si="36"/>
        <v>0</v>
      </c>
      <c r="H223" s="112"/>
      <c r="I223" s="113"/>
      <c r="J223" s="140"/>
      <c r="K223" s="138">
        <f t="shared" si="37"/>
        <v>0</v>
      </c>
      <c r="L223" s="70">
        <f t="shared" si="38"/>
        <v>0</v>
      </c>
    </row>
    <row r="224" spans="1:12" ht="21.65" customHeight="1" thickBot="1" x14ac:dyDescent="0.4">
      <c r="A224" s="46">
        <v>44105</v>
      </c>
      <c r="B224" s="83"/>
      <c r="C224" s="84"/>
      <c r="D224" s="66"/>
      <c r="E224" s="67"/>
      <c r="F224" s="68"/>
      <c r="G224" s="146">
        <f t="shared" si="36"/>
        <v>0</v>
      </c>
      <c r="H224" s="114"/>
      <c r="I224" s="115"/>
      <c r="J224" s="141"/>
      <c r="K224" s="139">
        <f t="shared" si="37"/>
        <v>0</v>
      </c>
      <c r="L224" s="71">
        <f t="shared" si="38"/>
        <v>0</v>
      </c>
    </row>
  </sheetData>
  <mergeCells count="59">
    <mergeCell ref="A1:L1"/>
    <mergeCell ref="A3:C3"/>
    <mergeCell ref="A2:B2"/>
    <mergeCell ref="C2:L2"/>
    <mergeCell ref="D3:L3"/>
    <mergeCell ref="A90:B90"/>
    <mergeCell ref="A91:B91"/>
    <mergeCell ref="C90:K90"/>
    <mergeCell ref="A92:B92"/>
    <mergeCell ref="A22:B22"/>
    <mergeCell ref="A23:B23"/>
    <mergeCell ref="A75:B75"/>
    <mergeCell ref="A58:B58"/>
    <mergeCell ref="A73:B73"/>
    <mergeCell ref="C73:K73"/>
    <mergeCell ref="A74:B74"/>
    <mergeCell ref="A56:B56"/>
    <mergeCell ref="C22:K22"/>
    <mergeCell ref="A24:B24"/>
    <mergeCell ref="C39:K39"/>
    <mergeCell ref="A40:B40"/>
    <mergeCell ref="A4:L4"/>
    <mergeCell ref="A57:B57"/>
    <mergeCell ref="A5:B5"/>
    <mergeCell ref="A6:B6"/>
    <mergeCell ref="A7:B7"/>
    <mergeCell ref="C5:K5"/>
    <mergeCell ref="A21:L21"/>
    <mergeCell ref="A41:B41"/>
    <mergeCell ref="C56:K56"/>
    <mergeCell ref="A39:B39"/>
    <mergeCell ref="A107:B107"/>
    <mergeCell ref="C107:K107"/>
    <mergeCell ref="A108:B108"/>
    <mergeCell ref="A109:B109"/>
    <mergeCell ref="A124:B124"/>
    <mergeCell ref="C124:K124"/>
    <mergeCell ref="A125:B125"/>
    <mergeCell ref="A126:B126"/>
    <mergeCell ref="A141:B141"/>
    <mergeCell ref="C141:K141"/>
    <mergeCell ref="A142:B142"/>
    <mergeCell ref="A143:B143"/>
    <mergeCell ref="A158:B158"/>
    <mergeCell ref="C158:K158"/>
    <mergeCell ref="A159:B159"/>
    <mergeCell ref="A160:B160"/>
    <mergeCell ref="A175:B175"/>
    <mergeCell ref="C175:K175"/>
    <mergeCell ref="A176:B176"/>
    <mergeCell ref="A177:B177"/>
    <mergeCell ref="A192:B192"/>
    <mergeCell ref="C192:K192"/>
    <mergeCell ref="A211:B211"/>
    <mergeCell ref="A193:B193"/>
    <mergeCell ref="A194:B194"/>
    <mergeCell ref="A209:B209"/>
    <mergeCell ref="C209:K209"/>
    <mergeCell ref="A210:B210"/>
  </mergeCells>
  <dataValidations count="15">
    <dataValidation type="custom" allowBlank="1" showInputMessage="1" showErrorMessage="1" error="La jornada debe ser igual o inferior a la jornada semanal según contrato" sqref="B9:B20">
      <formula1>B9&lt;=$C$7</formula1>
    </dataValidation>
    <dataValidation type="custom" allowBlank="1" showInputMessage="1" showErrorMessage="1" error="El Sueldo bruto no puede ser superior a la cuantía según convenio" sqref="C10:C20">
      <formula1>C10&gt;$D$6</formula1>
    </dataValidation>
    <dataValidation type="custom" allowBlank="1" showInputMessage="1" showErrorMessage="1" error="El Sueldo bruto no puede ser superior a la cuantía según convenio" sqref="C9">
      <formula1>C9&gt;=$D$6</formula1>
    </dataValidation>
    <dataValidation type="decimal" operator="lessThanOrEqual" allowBlank="1" showInputMessage="1" showErrorMessage="1" error="La jornada debe ser igual o inferior a la jornada semanal según contrato" sqref="B26:B37">
      <formula1>$C$24</formula1>
    </dataValidation>
    <dataValidation type="decimal" operator="lessThanOrEqual" allowBlank="1" showInputMessage="1" showErrorMessage="1" error="La jornada debe ser igual o inferior a la jornada semanal según contrato" sqref="B43:B54">
      <formula1>$C$41</formula1>
    </dataValidation>
    <dataValidation type="decimal" operator="lessThanOrEqual" allowBlank="1" showInputMessage="1" showErrorMessage="1" error="La jornada debe ser igual o inferior a la jornada semanal según contrato" sqref="B60:B71">
      <formula1>$C$58</formula1>
    </dataValidation>
    <dataValidation type="custom" operator="lessThanOrEqual" allowBlank="1" showInputMessage="1" showErrorMessage="1" error="La jornada debe ser igual o inferior a la jornada semanal según contrato" sqref="B77:B88">
      <formula1>$C$75</formula1>
    </dataValidation>
    <dataValidation type="custom" operator="lessThanOrEqual" allowBlank="1" showInputMessage="1" showErrorMessage="1" error="La jornada debe ser igual o inferior a la jornada semanal según contrato" sqref="B94:B105">
      <formula1>$C$92</formula1>
    </dataValidation>
    <dataValidation type="custom" operator="lessThanOrEqual" allowBlank="1" showInputMessage="1" showErrorMessage="1" error="La jornada debe ser igual o inferior a la jornada semanal según contrato" sqref="B111:B122">
      <formula1>$C$109</formula1>
    </dataValidation>
    <dataValidation type="decimal" operator="lessThanOrEqual" allowBlank="1" showInputMessage="1" showErrorMessage="1" error="La jornada debe ser igual o inferior a la jornada semanal según contrato" sqref="B128:B139">
      <formula1>$C$126</formula1>
    </dataValidation>
    <dataValidation type="decimal" operator="lessThanOrEqual" allowBlank="1" showInputMessage="1" showErrorMessage="1" error="La jornada debe ser igual o inferior a la jornada semanal según contrato" sqref="B145:B156">
      <formula1>$C$143</formula1>
    </dataValidation>
    <dataValidation type="decimal" operator="lessThanOrEqual" allowBlank="1" showInputMessage="1" showErrorMessage="1" error="La jornada debe ser igual o inferior a la jornada semanal según contrato" sqref="B162:B173">
      <formula1>$C$160</formula1>
    </dataValidation>
    <dataValidation type="decimal" operator="lessThanOrEqual" allowBlank="1" showInputMessage="1" showErrorMessage="1" error="La jornada debe ser igual o inferior a la jornada semanal según contrato" sqref="B179:B190">
      <formula1>$C$177</formula1>
    </dataValidation>
    <dataValidation type="decimal" operator="lessThanOrEqual" allowBlank="1" showInputMessage="1" showErrorMessage="1" error="La jornada debe ser igual o inferior a la jornada semanal según contrato" sqref="B196:B207">
      <formula1>$C$194</formula1>
    </dataValidation>
    <dataValidation type="decimal" operator="lessThanOrEqual" allowBlank="1" showInputMessage="1" showErrorMessage="1" error="La jornada debe ser igual o inferior a la jornada semanal según contrato" sqref="B213:B224">
      <formula1>$C$211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5" orientation="portrait" r:id="rId1"/>
  <rowBreaks count="4" manualBreakCount="4">
    <brk id="54" max="11" man="1"/>
    <brk id="106" max="11" man="1"/>
    <brk id="156" max="11" man="1"/>
    <brk id="208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0" zoomScale="70" zoomScaleNormal="70" workbookViewId="0">
      <selection activeCell="K17" sqref="K17"/>
    </sheetView>
  </sheetViews>
  <sheetFormatPr baseColWidth="10" defaultColWidth="13.453125" defaultRowHeight="21.65" customHeight="1" x14ac:dyDescent="0.35"/>
  <cols>
    <col min="1" max="1" width="13.453125" style="2"/>
    <col min="2" max="6" width="13.453125" style="5"/>
    <col min="7" max="7" width="68" style="1" customWidth="1"/>
    <col min="8" max="16384" width="13.453125" style="1"/>
  </cols>
  <sheetData>
    <row r="1" spans="1:8" ht="21.65" customHeight="1" x14ac:dyDescent="0.35">
      <c r="A1" s="172" t="s">
        <v>27</v>
      </c>
      <c r="B1" s="172"/>
      <c r="C1" s="172"/>
      <c r="D1" s="172"/>
      <c r="E1" s="172"/>
      <c r="F1" s="172"/>
      <c r="G1" s="172"/>
      <c r="H1" s="26"/>
    </row>
    <row r="2" spans="1:8" ht="21.65" customHeight="1" x14ac:dyDescent="0.35">
      <c r="A2" s="32" t="s">
        <v>7</v>
      </c>
      <c r="B2" s="189"/>
      <c r="C2" s="189"/>
      <c r="D2" s="189"/>
      <c r="E2" s="189"/>
      <c r="F2" s="189"/>
      <c r="G2" s="190"/>
    </row>
    <row r="3" spans="1:8" ht="21.65" customHeight="1" thickBot="1" x14ac:dyDescent="0.4">
      <c r="A3" s="25" t="s">
        <v>11</v>
      </c>
      <c r="B3" s="175"/>
      <c r="C3" s="175"/>
      <c r="D3" s="175"/>
      <c r="E3" s="175"/>
      <c r="F3" s="175"/>
      <c r="G3" s="175"/>
    </row>
    <row r="4" spans="1:8" ht="21.65" customHeight="1" thickBot="1" x14ac:dyDescent="0.4">
      <c r="A4" s="181" t="s">
        <v>12</v>
      </c>
      <c r="B4" s="182"/>
      <c r="C4" s="182"/>
      <c r="D4" s="182"/>
      <c r="E4" s="182"/>
      <c r="F4" s="182"/>
      <c r="G4" s="183"/>
    </row>
    <row r="5" spans="1:8" ht="21.65" customHeight="1" thickBot="1" x14ac:dyDescent="0.4">
      <c r="A5" s="173" t="s">
        <v>14</v>
      </c>
      <c r="B5" s="174"/>
      <c r="C5" s="174"/>
      <c r="D5" s="181"/>
      <c r="E5" s="182"/>
      <c r="F5" s="182"/>
      <c r="G5" s="183"/>
    </row>
    <row r="6" spans="1:8" ht="21.65" customHeight="1" thickBot="1" x14ac:dyDescent="0.4">
      <c r="A6" s="184" t="s">
        <v>15</v>
      </c>
      <c r="B6" s="185"/>
      <c r="C6" s="185"/>
      <c r="D6" s="181"/>
      <c r="E6" s="182"/>
      <c r="F6" s="182"/>
      <c r="G6" s="183"/>
    </row>
    <row r="7" spans="1:8" ht="21.65" customHeight="1" thickBot="1" x14ac:dyDescent="0.4">
      <c r="A7" s="179" t="s">
        <v>16</v>
      </c>
      <c r="B7" s="180"/>
      <c r="C7" s="180"/>
      <c r="D7" s="186"/>
      <c r="E7" s="187"/>
      <c r="F7" s="188"/>
      <c r="G7" s="27"/>
    </row>
    <row r="8" spans="1:8" s="2" customFormat="1" ht="45.65" customHeight="1" thickBot="1" x14ac:dyDescent="0.4">
      <c r="A8" s="28" t="s">
        <v>0</v>
      </c>
      <c r="B8" s="23" t="s">
        <v>2</v>
      </c>
      <c r="C8" s="23" t="s">
        <v>3</v>
      </c>
      <c r="D8" s="23" t="s">
        <v>4</v>
      </c>
      <c r="E8" s="30" t="s">
        <v>1</v>
      </c>
      <c r="F8" s="24" t="s">
        <v>13</v>
      </c>
      <c r="G8" s="31" t="s">
        <v>5</v>
      </c>
      <c r="H8" s="4"/>
    </row>
    <row r="9" spans="1:8" ht="21.65" customHeight="1" x14ac:dyDescent="0.35">
      <c r="A9" s="22">
        <v>43770</v>
      </c>
      <c r="B9" s="11"/>
      <c r="C9" s="12"/>
      <c r="D9" s="12"/>
      <c r="E9" s="13"/>
      <c r="F9" s="19"/>
      <c r="G9" s="176"/>
      <c r="H9" s="3"/>
    </row>
    <row r="10" spans="1:8" ht="21.65" customHeight="1" x14ac:dyDescent="0.35">
      <c r="A10" s="22">
        <v>43800</v>
      </c>
      <c r="B10" s="14"/>
      <c r="C10" s="6"/>
      <c r="D10" s="6"/>
      <c r="E10" s="15"/>
      <c r="F10" s="20"/>
      <c r="G10" s="177"/>
      <c r="H10" s="3"/>
    </row>
    <row r="11" spans="1:8" ht="21.65" customHeight="1" x14ac:dyDescent="0.35">
      <c r="A11" s="22">
        <v>43831</v>
      </c>
      <c r="B11" s="14"/>
      <c r="C11" s="6"/>
      <c r="D11" s="6"/>
      <c r="E11" s="15"/>
      <c r="F11" s="20"/>
      <c r="G11" s="177"/>
      <c r="H11" s="3"/>
    </row>
    <row r="12" spans="1:8" ht="21.65" customHeight="1" x14ac:dyDescent="0.35">
      <c r="A12" s="22">
        <v>43862</v>
      </c>
      <c r="B12" s="14"/>
      <c r="C12" s="6"/>
      <c r="D12" s="6"/>
      <c r="E12" s="15"/>
      <c r="F12" s="20"/>
      <c r="G12" s="177"/>
      <c r="H12" s="3"/>
    </row>
    <row r="13" spans="1:8" ht="21.65" customHeight="1" x14ac:dyDescent="0.35">
      <c r="A13" s="22">
        <v>43891</v>
      </c>
      <c r="B13" s="14"/>
      <c r="C13" s="6"/>
      <c r="D13" s="6"/>
      <c r="E13" s="15"/>
      <c r="F13" s="20"/>
      <c r="G13" s="177"/>
      <c r="H13" s="3"/>
    </row>
    <row r="14" spans="1:8" ht="21.65" customHeight="1" x14ac:dyDescent="0.35">
      <c r="A14" s="22">
        <v>43922</v>
      </c>
      <c r="B14" s="14"/>
      <c r="C14" s="6"/>
      <c r="D14" s="6"/>
      <c r="E14" s="15"/>
      <c r="F14" s="20"/>
      <c r="G14" s="177"/>
      <c r="H14" s="3"/>
    </row>
    <row r="15" spans="1:8" ht="21.65" customHeight="1" x14ac:dyDescent="0.35">
      <c r="A15" s="22">
        <v>43952</v>
      </c>
      <c r="B15" s="14"/>
      <c r="C15" s="6"/>
      <c r="D15" s="6"/>
      <c r="E15" s="15"/>
      <c r="F15" s="20"/>
      <c r="G15" s="177"/>
      <c r="H15" s="3"/>
    </row>
    <row r="16" spans="1:8" ht="21.65" customHeight="1" x14ac:dyDescent="0.35">
      <c r="A16" s="22">
        <v>43983</v>
      </c>
      <c r="B16" s="14"/>
      <c r="C16" s="6"/>
      <c r="D16" s="6"/>
      <c r="E16" s="15"/>
      <c r="F16" s="20"/>
      <c r="G16" s="177"/>
      <c r="H16" s="3"/>
    </row>
    <row r="17" spans="1:8" ht="21.65" customHeight="1" x14ac:dyDescent="0.35">
      <c r="A17" s="22">
        <v>44013</v>
      </c>
      <c r="B17" s="14"/>
      <c r="C17" s="6"/>
      <c r="D17" s="6"/>
      <c r="E17" s="15"/>
      <c r="F17" s="20"/>
      <c r="G17" s="177"/>
      <c r="H17" s="3"/>
    </row>
    <row r="18" spans="1:8" ht="21.65" customHeight="1" x14ac:dyDescent="0.35">
      <c r="A18" s="22">
        <v>44044</v>
      </c>
      <c r="B18" s="14"/>
      <c r="C18" s="6"/>
      <c r="D18" s="6"/>
      <c r="E18" s="15"/>
      <c r="F18" s="20"/>
      <c r="G18" s="177"/>
      <c r="H18" s="3"/>
    </row>
    <row r="19" spans="1:8" ht="21.65" customHeight="1" x14ac:dyDescent="0.35">
      <c r="A19" s="22">
        <v>44075</v>
      </c>
      <c r="B19" s="14"/>
      <c r="C19" s="6"/>
      <c r="D19" s="6"/>
      <c r="E19" s="15"/>
      <c r="F19" s="20"/>
      <c r="G19" s="177"/>
      <c r="H19" s="3"/>
    </row>
    <row r="20" spans="1:8" ht="21.65" customHeight="1" thickBot="1" x14ac:dyDescent="0.4">
      <c r="A20" s="22">
        <v>44105</v>
      </c>
      <c r="B20" s="16"/>
      <c r="C20" s="17"/>
      <c r="D20" s="17"/>
      <c r="E20" s="18"/>
      <c r="F20" s="21"/>
      <c r="G20" s="178"/>
      <c r="H20" s="3"/>
    </row>
    <row r="21" spans="1:8" ht="6" customHeight="1" thickBot="1" x14ac:dyDescent="0.4">
      <c r="A21" s="7"/>
      <c r="B21" s="10"/>
      <c r="C21" s="10"/>
      <c r="D21" s="10"/>
      <c r="E21" s="10"/>
      <c r="F21" s="10"/>
      <c r="G21" s="29"/>
      <c r="H21" s="3"/>
    </row>
    <row r="22" spans="1:8" ht="21.65" customHeight="1" thickBot="1" x14ac:dyDescent="0.4">
      <c r="A22" s="173" t="s">
        <v>14</v>
      </c>
      <c r="B22" s="174"/>
      <c r="C22" s="174"/>
      <c r="D22" s="181"/>
      <c r="E22" s="182"/>
      <c r="F22" s="182"/>
      <c r="G22" s="183"/>
    </row>
    <row r="23" spans="1:8" ht="21.65" customHeight="1" thickBot="1" x14ac:dyDescent="0.4">
      <c r="A23" s="184" t="s">
        <v>15</v>
      </c>
      <c r="B23" s="185"/>
      <c r="C23" s="185"/>
      <c r="D23" s="181"/>
      <c r="E23" s="182"/>
      <c r="F23" s="182"/>
      <c r="G23" s="183"/>
    </row>
    <row r="24" spans="1:8" ht="21.65" customHeight="1" thickBot="1" x14ac:dyDescent="0.4">
      <c r="A24" s="179" t="s">
        <v>16</v>
      </c>
      <c r="B24" s="180"/>
      <c r="C24" s="180"/>
      <c r="D24" s="186"/>
      <c r="E24" s="187"/>
      <c r="F24" s="188"/>
      <c r="G24" s="27"/>
    </row>
    <row r="25" spans="1:8" s="2" customFormat="1" ht="45.65" customHeight="1" thickBot="1" x14ac:dyDescent="0.4">
      <c r="A25" s="28" t="s">
        <v>0</v>
      </c>
      <c r="B25" s="23" t="s">
        <v>2</v>
      </c>
      <c r="C25" s="23" t="s">
        <v>3</v>
      </c>
      <c r="D25" s="23" t="s">
        <v>4</v>
      </c>
      <c r="E25" s="30" t="s">
        <v>1</v>
      </c>
      <c r="F25" s="24" t="s">
        <v>13</v>
      </c>
      <c r="G25" s="31" t="s">
        <v>5</v>
      </c>
      <c r="H25" s="4"/>
    </row>
    <row r="26" spans="1:8" ht="21.65" customHeight="1" x14ac:dyDescent="0.35">
      <c r="A26" s="22">
        <v>43770</v>
      </c>
      <c r="B26" s="11"/>
      <c r="C26" s="12"/>
      <c r="D26" s="12"/>
      <c r="E26" s="13"/>
      <c r="F26" s="19"/>
      <c r="G26" s="176"/>
      <c r="H26" s="3"/>
    </row>
    <row r="27" spans="1:8" ht="21.65" customHeight="1" x14ac:dyDescent="0.35">
      <c r="A27" s="22">
        <v>43800</v>
      </c>
      <c r="B27" s="14"/>
      <c r="C27" s="6"/>
      <c r="D27" s="6"/>
      <c r="E27" s="15"/>
      <c r="F27" s="20"/>
      <c r="G27" s="177"/>
      <c r="H27" s="3"/>
    </row>
    <row r="28" spans="1:8" ht="21.65" customHeight="1" x14ac:dyDescent="0.35">
      <c r="A28" s="22">
        <v>43831</v>
      </c>
      <c r="B28" s="14"/>
      <c r="C28" s="6"/>
      <c r="D28" s="6"/>
      <c r="E28" s="15"/>
      <c r="F28" s="20"/>
      <c r="G28" s="177"/>
      <c r="H28" s="3"/>
    </row>
    <row r="29" spans="1:8" ht="21.65" customHeight="1" x14ac:dyDescent="0.35">
      <c r="A29" s="22">
        <v>43862</v>
      </c>
      <c r="B29" s="14"/>
      <c r="C29" s="6"/>
      <c r="D29" s="6"/>
      <c r="E29" s="15"/>
      <c r="F29" s="20"/>
      <c r="G29" s="177"/>
      <c r="H29" s="3"/>
    </row>
    <row r="30" spans="1:8" ht="21.65" customHeight="1" x14ac:dyDescent="0.35">
      <c r="A30" s="22">
        <v>43891</v>
      </c>
      <c r="B30" s="14"/>
      <c r="C30" s="6"/>
      <c r="D30" s="6"/>
      <c r="E30" s="15"/>
      <c r="F30" s="20"/>
      <c r="G30" s="177"/>
      <c r="H30" s="3"/>
    </row>
    <row r="31" spans="1:8" ht="21.65" customHeight="1" x14ac:dyDescent="0.35">
      <c r="A31" s="22">
        <v>43922</v>
      </c>
      <c r="B31" s="14"/>
      <c r="C31" s="6"/>
      <c r="D31" s="6"/>
      <c r="E31" s="15"/>
      <c r="F31" s="20"/>
      <c r="G31" s="177"/>
      <c r="H31" s="3"/>
    </row>
    <row r="32" spans="1:8" ht="21.65" customHeight="1" x14ac:dyDescent="0.35">
      <c r="A32" s="22">
        <v>43952</v>
      </c>
      <c r="B32" s="14"/>
      <c r="C32" s="6"/>
      <c r="D32" s="6"/>
      <c r="E32" s="15"/>
      <c r="F32" s="20"/>
      <c r="G32" s="177"/>
      <c r="H32" s="3"/>
    </row>
    <row r="33" spans="1:8" ht="21.65" customHeight="1" x14ac:dyDescent="0.35">
      <c r="A33" s="22">
        <v>43983</v>
      </c>
      <c r="B33" s="14"/>
      <c r="C33" s="6"/>
      <c r="D33" s="6"/>
      <c r="E33" s="15"/>
      <c r="F33" s="20"/>
      <c r="G33" s="177"/>
      <c r="H33" s="3"/>
    </row>
    <row r="34" spans="1:8" ht="21.65" customHeight="1" x14ac:dyDescent="0.35">
      <c r="A34" s="22">
        <v>44013</v>
      </c>
      <c r="B34" s="14"/>
      <c r="C34" s="6"/>
      <c r="D34" s="6"/>
      <c r="E34" s="15"/>
      <c r="F34" s="20"/>
      <c r="G34" s="177"/>
      <c r="H34" s="3"/>
    </row>
    <row r="35" spans="1:8" ht="21.65" customHeight="1" x14ac:dyDescent="0.35">
      <c r="A35" s="22">
        <v>44044</v>
      </c>
      <c r="B35" s="14"/>
      <c r="C35" s="6"/>
      <c r="D35" s="6"/>
      <c r="E35" s="15"/>
      <c r="F35" s="20"/>
      <c r="G35" s="177"/>
      <c r="H35" s="3"/>
    </row>
    <row r="36" spans="1:8" ht="21.65" customHeight="1" x14ac:dyDescent="0.35">
      <c r="A36" s="22">
        <v>44075</v>
      </c>
      <c r="B36" s="14"/>
      <c r="C36" s="6"/>
      <c r="D36" s="6"/>
      <c r="E36" s="15"/>
      <c r="F36" s="20"/>
      <c r="G36" s="177"/>
      <c r="H36" s="3"/>
    </row>
    <row r="37" spans="1:8" ht="21.65" customHeight="1" thickBot="1" x14ac:dyDescent="0.4">
      <c r="A37" s="22">
        <v>44105</v>
      </c>
      <c r="B37" s="16"/>
      <c r="C37" s="17"/>
      <c r="D37" s="17"/>
      <c r="E37" s="18"/>
      <c r="F37" s="21"/>
      <c r="G37" s="178"/>
      <c r="H37" s="3"/>
    </row>
    <row r="38" spans="1:8" ht="6" customHeight="1" thickBot="1" x14ac:dyDescent="0.4">
      <c r="A38" s="7"/>
      <c r="B38" s="9"/>
      <c r="C38" s="9"/>
      <c r="D38" s="9"/>
      <c r="E38" s="9"/>
      <c r="F38" s="9"/>
      <c r="G38" s="8"/>
      <c r="H38" s="3"/>
    </row>
    <row r="39" spans="1:8" ht="21.65" customHeight="1" thickBot="1" x14ac:dyDescent="0.4">
      <c r="A39" s="173" t="s">
        <v>14</v>
      </c>
      <c r="B39" s="174"/>
      <c r="C39" s="174"/>
      <c r="D39" s="181"/>
      <c r="E39" s="182"/>
      <c r="F39" s="182"/>
      <c r="G39" s="183"/>
    </row>
    <row r="40" spans="1:8" ht="21.65" customHeight="1" thickBot="1" x14ac:dyDescent="0.4">
      <c r="A40" s="184" t="s">
        <v>15</v>
      </c>
      <c r="B40" s="185"/>
      <c r="C40" s="185"/>
      <c r="D40" s="181"/>
      <c r="E40" s="182"/>
      <c r="F40" s="182"/>
      <c r="G40" s="183"/>
    </row>
    <row r="41" spans="1:8" ht="21.65" customHeight="1" thickBot="1" x14ac:dyDescent="0.4">
      <c r="A41" s="179" t="s">
        <v>16</v>
      </c>
      <c r="B41" s="180"/>
      <c r="C41" s="180"/>
      <c r="D41" s="186"/>
      <c r="E41" s="187"/>
      <c r="F41" s="188"/>
      <c r="G41" s="27"/>
    </row>
    <row r="42" spans="1:8" s="2" customFormat="1" ht="45.65" customHeight="1" thickBot="1" x14ac:dyDescent="0.4">
      <c r="A42" s="28" t="s">
        <v>0</v>
      </c>
      <c r="B42" s="23" t="s">
        <v>2</v>
      </c>
      <c r="C42" s="23" t="s">
        <v>3</v>
      </c>
      <c r="D42" s="23" t="s">
        <v>4</v>
      </c>
      <c r="E42" s="30" t="s">
        <v>1</v>
      </c>
      <c r="F42" s="24" t="s">
        <v>13</v>
      </c>
      <c r="G42" s="31" t="s">
        <v>5</v>
      </c>
      <c r="H42" s="4"/>
    </row>
    <row r="43" spans="1:8" ht="21.65" customHeight="1" x14ac:dyDescent="0.35">
      <c r="A43" s="22">
        <v>43770</v>
      </c>
      <c r="B43" s="11"/>
      <c r="C43" s="12"/>
      <c r="D43" s="12"/>
      <c r="E43" s="13"/>
      <c r="F43" s="19"/>
      <c r="G43" s="176"/>
      <c r="H43" s="3"/>
    </row>
    <row r="44" spans="1:8" ht="21.65" customHeight="1" x14ac:dyDescent="0.35">
      <c r="A44" s="22">
        <v>43800</v>
      </c>
      <c r="B44" s="14"/>
      <c r="C44" s="6"/>
      <c r="D44" s="6"/>
      <c r="E44" s="15"/>
      <c r="F44" s="20"/>
      <c r="G44" s="177"/>
      <c r="H44" s="3"/>
    </row>
    <row r="45" spans="1:8" ht="21.65" customHeight="1" x14ac:dyDescent="0.35">
      <c r="A45" s="22">
        <v>43831</v>
      </c>
      <c r="B45" s="14"/>
      <c r="C45" s="6"/>
      <c r="D45" s="6"/>
      <c r="E45" s="15"/>
      <c r="F45" s="20"/>
      <c r="G45" s="177"/>
      <c r="H45" s="3"/>
    </row>
    <row r="46" spans="1:8" ht="21.65" customHeight="1" x14ac:dyDescent="0.35">
      <c r="A46" s="22">
        <v>43862</v>
      </c>
      <c r="B46" s="14"/>
      <c r="C46" s="6"/>
      <c r="D46" s="6"/>
      <c r="E46" s="15"/>
      <c r="F46" s="20"/>
      <c r="G46" s="177"/>
      <c r="H46" s="3"/>
    </row>
    <row r="47" spans="1:8" ht="21.65" customHeight="1" x14ac:dyDescent="0.35">
      <c r="A47" s="22">
        <v>43891</v>
      </c>
      <c r="B47" s="14"/>
      <c r="C47" s="6"/>
      <c r="D47" s="6"/>
      <c r="E47" s="15"/>
      <c r="F47" s="20"/>
      <c r="G47" s="177"/>
      <c r="H47" s="3"/>
    </row>
    <row r="48" spans="1:8" ht="21.65" customHeight="1" x14ac:dyDescent="0.35">
      <c r="A48" s="22">
        <v>43922</v>
      </c>
      <c r="B48" s="14"/>
      <c r="C48" s="6"/>
      <c r="D48" s="6"/>
      <c r="E48" s="15"/>
      <c r="F48" s="20"/>
      <c r="G48" s="177"/>
      <c r="H48" s="3"/>
    </row>
    <row r="49" spans="1:8" ht="21.65" customHeight="1" x14ac:dyDescent="0.35">
      <c r="A49" s="22">
        <v>43952</v>
      </c>
      <c r="B49" s="14"/>
      <c r="C49" s="6"/>
      <c r="D49" s="6"/>
      <c r="E49" s="15"/>
      <c r="F49" s="20"/>
      <c r="G49" s="177"/>
      <c r="H49" s="3"/>
    </row>
    <row r="50" spans="1:8" ht="21.65" customHeight="1" x14ac:dyDescent="0.35">
      <c r="A50" s="22">
        <v>43983</v>
      </c>
      <c r="B50" s="14"/>
      <c r="C50" s="6"/>
      <c r="D50" s="6"/>
      <c r="E50" s="15"/>
      <c r="F50" s="20"/>
      <c r="G50" s="177"/>
      <c r="H50" s="3"/>
    </row>
    <row r="51" spans="1:8" ht="21.65" customHeight="1" x14ac:dyDescent="0.35">
      <c r="A51" s="22">
        <v>44013</v>
      </c>
      <c r="B51" s="14"/>
      <c r="C51" s="6"/>
      <c r="D51" s="6"/>
      <c r="E51" s="15"/>
      <c r="F51" s="20"/>
      <c r="G51" s="177"/>
      <c r="H51" s="3"/>
    </row>
    <row r="52" spans="1:8" ht="21.65" customHeight="1" x14ac:dyDescent="0.35">
      <c r="A52" s="22">
        <v>44044</v>
      </c>
      <c r="B52" s="14"/>
      <c r="C52" s="6"/>
      <c r="D52" s="6"/>
      <c r="E52" s="15"/>
      <c r="F52" s="20"/>
      <c r="G52" s="177"/>
      <c r="H52" s="3"/>
    </row>
    <row r="53" spans="1:8" ht="21.65" customHeight="1" x14ac:dyDescent="0.35">
      <c r="A53" s="22">
        <v>44075</v>
      </c>
      <c r="B53" s="14"/>
      <c r="C53" s="6"/>
      <c r="D53" s="6"/>
      <c r="E53" s="15"/>
      <c r="F53" s="20"/>
      <c r="G53" s="177"/>
      <c r="H53" s="3"/>
    </row>
    <row r="54" spans="1:8" ht="21.65" customHeight="1" thickBot="1" x14ac:dyDescent="0.4">
      <c r="A54" s="22">
        <v>44105</v>
      </c>
      <c r="B54" s="16"/>
      <c r="C54" s="17"/>
      <c r="D54" s="17"/>
      <c r="E54" s="18"/>
      <c r="F54" s="21"/>
      <c r="G54" s="178"/>
      <c r="H54" s="3"/>
    </row>
    <row r="55" spans="1:8" ht="6" customHeight="1" x14ac:dyDescent="0.35">
      <c r="A55" s="7"/>
      <c r="B55" s="9"/>
      <c r="C55" s="9"/>
      <c r="D55" s="9"/>
      <c r="E55" s="9"/>
      <c r="F55" s="9"/>
      <c r="G55" s="8"/>
      <c r="H55" s="3"/>
    </row>
  </sheetData>
  <mergeCells count="25">
    <mergeCell ref="D24:F24"/>
    <mergeCell ref="A6:C6"/>
    <mergeCell ref="D5:G5"/>
    <mergeCell ref="D6:G6"/>
    <mergeCell ref="B2:G2"/>
    <mergeCell ref="A4:G4"/>
    <mergeCell ref="A23:C23"/>
    <mergeCell ref="D23:G23"/>
    <mergeCell ref="A24:C24"/>
    <mergeCell ref="A1:G1"/>
    <mergeCell ref="A5:C5"/>
    <mergeCell ref="B3:G3"/>
    <mergeCell ref="G43:G54"/>
    <mergeCell ref="G9:G20"/>
    <mergeCell ref="A7:C7"/>
    <mergeCell ref="A22:C22"/>
    <mergeCell ref="D22:G22"/>
    <mergeCell ref="A39:C39"/>
    <mergeCell ref="D39:G39"/>
    <mergeCell ref="A40:C40"/>
    <mergeCell ref="D40:G40"/>
    <mergeCell ref="A41:C41"/>
    <mergeCell ref="G26:G37"/>
    <mergeCell ref="D7:F7"/>
    <mergeCell ref="D41:F4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Personal Arrendamiento de Serv</vt:lpstr>
      <vt:lpstr>'Personal Arrendamiento de Serv'!Área_de_impresión</vt:lpstr>
      <vt:lpstr>'Personal Contratado'!Área_de_impresión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2020-10-14T13:49:47Z</dcterms:modified>
</cp:coreProperties>
</file>